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TADO FINANCIERO 2022\ESTADO FINANCIERO JUNIO 2022\"/>
    </mc:Choice>
  </mc:AlternateContent>
  <bookViews>
    <workbookView xWindow="-120" yWindow="-120" windowWidth="20730" windowHeight="11160" tabRatio="794" firstSheet="7" activeTab="12"/>
  </bookViews>
  <sheets>
    <sheet name="PARTICIPACIONES 2022" sheetId="81" r:id="rId1"/>
    <sheet name="RECAUDACION 2022 CTA 0473" sheetId="90" r:id="rId2"/>
    <sheet name="NOMINA AZTECA 2022" sheetId="91" r:id="rId3"/>
    <sheet name="FONDO DE AHORRO 2022" sheetId="92" r:id="rId4"/>
    <sheet name="ARBITRIOS 2019" sheetId="93" r:id="rId5"/>
    <sheet name="fiscales 2021" sheetId="94" r:id="rId6"/>
    <sheet name="fism 2021 cta 4709" sheetId="95" r:id="rId7"/>
    <sheet name="fism 2022 cta 0446" sheetId="96" r:id="rId8"/>
    <sheet name="FAFM" sheetId="97" r:id="rId9"/>
    <sheet name="HIDROCARBUROS 9661" sheetId="98" r:id="rId10"/>
    <sheet name="HIDRO 2022 CTA 8075" sheetId="99" r:id="rId11"/>
    <sheet name="HIDROCARBUROS 6563" sheetId="100" r:id="rId12"/>
    <sheet name="INMUJERES" sheetId="10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4">'ARBITRIOS 2019'!$A$1:$G$55</definedName>
    <definedName name="_xlnm.Print_Area" localSheetId="8">FAFM!$A$1:$G$54</definedName>
    <definedName name="_xlnm.Print_Area" localSheetId="5">'fiscales 2021'!$A$1:$G$55</definedName>
    <definedName name="_xlnm.Print_Area" localSheetId="6">'fism 2021 cta 4709'!$A$1:$G$54</definedName>
    <definedName name="_xlnm.Print_Area" localSheetId="7">'fism 2022 cta 0446'!$A$1:$G$54</definedName>
    <definedName name="_xlnm.Print_Area" localSheetId="3">'FONDO DE AHORRO 2022'!$A$1:$G$55</definedName>
    <definedName name="_xlnm.Print_Area" localSheetId="10">'HIDRO 2022 CTA 8075'!$A$1:$G$53</definedName>
    <definedName name="_xlnm.Print_Area" localSheetId="11">'HIDROCARBUROS 6563'!$A$1:$G$53</definedName>
    <definedName name="_xlnm.Print_Area" localSheetId="9">'HIDROCARBUROS 9661'!$A$1:$G$53</definedName>
    <definedName name="_xlnm.Print_Area" localSheetId="12">INMUJERES!$A$1:$G$53</definedName>
    <definedName name="_xlnm.Print_Area" localSheetId="2">'NOMINA AZTECA 2022'!$A$1:$G$55</definedName>
    <definedName name="_xlnm.Print_Area" localSheetId="0">'PARTICIPACIONES 2022'!$A$1:$G$55</definedName>
    <definedName name="_xlnm.Print_Area" localSheetId="1">'RECAUDACION 2022 CTA 0473'!$A$1:$G$55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01" l="1"/>
  <c r="G35" i="101" s="1"/>
  <c r="G23" i="100" l="1"/>
  <c r="G20" i="100"/>
  <c r="G35" i="100" s="1"/>
  <c r="G23" i="99" l="1"/>
  <c r="G35" i="99" s="1"/>
  <c r="G23" i="98" l="1"/>
  <c r="G35" i="98" s="1"/>
  <c r="I35" i="98" s="1"/>
  <c r="G23" i="97" l="1"/>
  <c r="G20" i="97"/>
  <c r="G35" i="97" s="1"/>
  <c r="G20" i="96" l="1"/>
  <c r="G35" i="96" s="1"/>
  <c r="G23" i="95" l="1"/>
  <c r="G20" i="95"/>
  <c r="G35" i="95" s="1"/>
  <c r="G23" i="94" l="1"/>
  <c r="G20" i="94"/>
  <c r="G35" i="94" s="1"/>
  <c r="H36" i="94" s="1"/>
  <c r="G23" i="93" l="1"/>
  <c r="G20" i="93"/>
  <c r="G35" i="93" s="1"/>
  <c r="G23" i="92" l="1"/>
  <c r="G20" i="92"/>
  <c r="G35" i="92" s="1"/>
  <c r="G20" i="90" l="1"/>
  <c r="G35" i="90" s="1"/>
  <c r="G20" i="91"/>
  <c r="G35" i="91" s="1"/>
  <c r="G23" i="91"/>
  <c r="G23" i="90"/>
  <c r="G20" i="81" l="1"/>
  <c r="G35" i="81" s="1"/>
</calcChain>
</file>

<file path=xl/sharedStrings.xml><?xml version="1.0" encoding="utf-8"?>
<sst xmlns="http://schemas.openxmlformats.org/spreadsheetml/2006/main" count="324" uniqueCount="81">
  <si>
    <t>H. AYUNTAMIENTO CONSTITUCIONAL DE COATZINTLA VER.</t>
  </si>
  <si>
    <t>MUNICIPIO 041</t>
  </si>
  <si>
    <t>FECHA:</t>
  </si>
  <si>
    <t>CONCEPTO:</t>
  </si>
  <si>
    <t>IMPORTE:</t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</si>
  <si>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</si>
  <si>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</si>
  <si>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</si>
  <si>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</si>
  <si>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</si>
  <si>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SF/UACM/IA-02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</si>
  <si>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NO COBRADOS:</t>
    </r>
  </si>
  <si>
    <t>SALDO EN LIBROS AL CIERRE DE MES:</t>
  </si>
  <si>
    <t xml:space="preserve">  </t>
  </si>
  <si>
    <t>BANCO: BANORTE</t>
  </si>
  <si>
    <r>
      <t xml:space="preserve">SUCURSAL: </t>
    </r>
    <r>
      <rPr>
        <sz val="11"/>
        <rFont val="Times New Roman"/>
        <family val="1"/>
      </rPr>
      <t xml:space="preserve">0617 </t>
    </r>
  </si>
  <si>
    <t>PARTICIPACIONES 2022</t>
  </si>
  <si>
    <r>
      <t xml:space="preserve">CTA CONTABLE:   </t>
    </r>
    <r>
      <rPr>
        <sz val="11"/>
        <rFont val="Times New Roman"/>
        <family val="1"/>
      </rPr>
      <t xml:space="preserve"> 1.1.1.2.03.03</t>
    </r>
  </si>
  <si>
    <r>
      <t xml:space="preserve">N° DE CUENTA:  </t>
    </r>
    <r>
      <rPr>
        <sz val="11"/>
        <rFont val="Times New Roman"/>
        <family val="1"/>
      </rPr>
      <t>0464</t>
    </r>
  </si>
  <si>
    <t xml:space="preserve">SUCURSAL: 0617 </t>
  </si>
  <si>
    <t>FUENTE DE FINANCIAMIENTO:  RECURSOS FEDERALES</t>
  </si>
  <si>
    <t>CONCILIACION BANCARIA AL 30 DE JUNIO DEL 2022</t>
  </si>
  <si>
    <t>SALDO DEL ESTADO DE CUENTA BANCARIO AL 30 DE JUNIO DEL 2022:</t>
  </si>
  <si>
    <r>
      <t xml:space="preserve">N° DE CUENTA:  </t>
    </r>
    <r>
      <rPr>
        <sz val="11"/>
        <rFont val="Times New Roman"/>
        <family val="1"/>
      </rPr>
      <t>0473</t>
    </r>
  </si>
  <si>
    <r>
      <t xml:space="preserve">CTA CONTABLE:   </t>
    </r>
    <r>
      <rPr>
        <sz val="11"/>
        <rFont val="Times New Roman"/>
        <family val="1"/>
      </rPr>
      <t xml:space="preserve"> 1.1.1.2.03.02</t>
    </r>
  </si>
  <si>
    <t>RECAUDACION 2022</t>
  </si>
  <si>
    <t>FUENTE DE FINANCIAMIENTO:  RECURSOS FISCALES</t>
  </si>
  <si>
    <t>SALDO DEL ESTADO DE CUENTA BANCARIO AL 31 DE MAYO DEL 2022:</t>
  </si>
  <si>
    <r>
      <t xml:space="preserve">SUCURSAL: </t>
    </r>
    <r>
      <rPr>
        <sz val="11"/>
        <rFont val="Times New Roman"/>
        <family val="1"/>
      </rPr>
      <t>0172</t>
    </r>
  </si>
  <si>
    <t>BANCO: AZTECA</t>
  </si>
  <si>
    <r>
      <t xml:space="preserve">N° DE CUENTA:  </t>
    </r>
    <r>
      <rPr>
        <sz val="11"/>
        <rFont val="Times New Roman"/>
        <family val="1"/>
      </rPr>
      <t>0172</t>
    </r>
  </si>
  <si>
    <r>
      <t xml:space="preserve">CTA CONTABLE:   </t>
    </r>
    <r>
      <rPr>
        <sz val="11"/>
        <rFont val="Times New Roman"/>
        <family val="1"/>
      </rPr>
      <t xml:space="preserve"> 1.1.1.2.12.01 </t>
    </r>
  </si>
  <si>
    <t>NOMINA AZTECA</t>
  </si>
  <si>
    <t>CONCILIACION BANCARIA AL 31 DE MAYO DEL 2022</t>
  </si>
  <si>
    <t>FONDO DE AHORRO 2022</t>
  </si>
  <si>
    <r>
      <t xml:space="preserve">CTA CONTABLE:   </t>
    </r>
    <r>
      <rPr>
        <sz val="11"/>
        <rFont val="Times New Roman"/>
        <family val="1"/>
      </rPr>
      <t xml:space="preserve"> 1.1.1.2.03.07</t>
    </r>
  </si>
  <si>
    <r>
      <t xml:space="preserve">N° DE CUENTA:  </t>
    </r>
    <r>
      <rPr>
        <sz val="11"/>
        <rFont val="Times New Roman"/>
        <family val="1"/>
      </rPr>
      <t>8169</t>
    </r>
  </si>
  <si>
    <t>ARBITRIOS 2019</t>
  </si>
  <si>
    <r>
      <t xml:space="preserve">CTA CONTABLE:   </t>
    </r>
    <r>
      <rPr>
        <sz val="11"/>
        <rFont val="Times New Roman"/>
        <family val="1"/>
      </rPr>
      <t>1.1.1.2.01.01</t>
    </r>
  </si>
  <si>
    <t>N° DE CUENTA:  0755</t>
  </si>
  <si>
    <r>
      <t xml:space="preserve">BANCO: </t>
    </r>
    <r>
      <rPr>
        <sz val="11"/>
        <rFont val="Times New Roman"/>
        <family val="1"/>
      </rPr>
      <t>BANAMEX S.A.</t>
    </r>
  </si>
  <si>
    <r>
      <t xml:space="preserve">SUCURSAL: </t>
    </r>
    <r>
      <rPr>
        <sz val="11"/>
        <rFont val="Times New Roman"/>
        <family val="1"/>
      </rPr>
      <t>213 Poza Rica</t>
    </r>
  </si>
  <si>
    <t>FISCALES 2021</t>
  </si>
  <si>
    <r>
      <t xml:space="preserve">CTA CONTABLE:   </t>
    </r>
    <r>
      <rPr>
        <sz val="11"/>
        <rFont val="Times New Roman"/>
        <family val="1"/>
      </rPr>
      <t xml:space="preserve"> 1.1.1.2.02.01</t>
    </r>
  </si>
  <si>
    <r>
      <t xml:space="preserve">N° DE CUENTA:  </t>
    </r>
    <r>
      <rPr>
        <sz val="11"/>
        <rFont val="Times New Roman"/>
        <family val="1"/>
      </rPr>
      <t>3991</t>
    </r>
  </si>
  <si>
    <t>BANCO: BANCOMER</t>
  </si>
  <si>
    <r>
      <t xml:space="preserve">SUCURSAL: </t>
    </r>
    <r>
      <rPr>
        <sz val="11"/>
        <rFont val="Times New Roman"/>
        <family val="1"/>
      </rPr>
      <t>1845 TUXPAN</t>
    </r>
  </si>
  <si>
    <r>
      <t xml:space="preserve">FUENTE DE FINANCIAMIENTO: </t>
    </r>
    <r>
      <rPr>
        <sz val="11"/>
        <rFont val="Times New Roman"/>
        <family val="1"/>
      </rPr>
      <t xml:space="preserve"> RECURSOS FEDERALES</t>
    </r>
  </si>
  <si>
    <t>FISM-DF  2021</t>
  </si>
  <si>
    <r>
      <t xml:space="preserve">CTA CONTABLE:   </t>
    </r>
    <r>
      <rPr>
        <sz val="11"/>
        <rFont val="Times New Roman"/>
        <family val="1"/>
      </rPr>
      <t>1.1.1.2.01.09</t>
    </r>
  </si>
  <si>
    <r>
      <t xml:space="preserve">N° DE CUENTA:  </t>
    </r>
    <r>
      <rPr>
        <sz val="11"/>
        <rFont val="Times New Roman"/>
        <family val="1"/>
      </rPr>
      <t xml:space="preserve"> 54709</t>
    </r>
  </si>
  <si>
    <r>
      <t xml:space="preserve">BANCO:   </t>
    </r>
    <r>
      <rPr>
        <sz val="11"/>
        <rFont val="Times New Roman"/>
        <family val="1"/>
      </rPr>
      <t xml:space="preserve"> BANAMEX S.A.</t>
    </r>
  </si>
  <si>
    <r>
      <t xml:space="preserve">SUCURSAL:    </t>
    </r>
    <r>
      <rPr>
        <sz val="11"/>
        <rFont val="Times New Roman"/>
        <family val="1"/>
      </rPr>
      <t>213 Poza Rica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</si>
  <si>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EXPEDIDOS Y NO COBRADOS:</t>
    </r>
  </si>
  <si>
    <t>SALDO EN LIBROS AL CIERRE DE MES :</t>
  </si>
  <si>
    <t>FISM-DF  2022</t>
  </si>
  <si>
    <r>
      <t xml:space="preserve">CTA CONTABLE:   </t>
    </r>
    <r>
      <rPr>
        <sz val="11"/>
        <rFont val="Times New Roman"/>
        <family val="1"/>
      </rPr>
      <t>1.1.1.2.03.05</t>
    </r>
  </si>
  <si>
    <r>
      <t xml:space="preserve">N° DE CUENTA:  </t>
    </r>
    <r>
      <rPr>
        <sz val="11"/>
        <rFont val="Times New Roman"/>
        <family val="1"/>
      </rPr>
      <t xml:space="preserve">  0446</t>
    </r>
  </si>
  <si>
    <r>
      <t xml:space="preserve">BANCO:   </t>
    </r>
    <r>
      <rPr>
        <sz val="11"/>
        <rFont val="Times New Roman"/>
        <family val="1"/>
      </rPr>
      <t xml:space="preserve"> BANORTE</t>
    </r>
  </si>
  <si>
    <t>FORTAMUNDF 2022</t>
  </si>
  <si>
    <r>
      <t xml:space="preserve">CTA CONTABLE:   </t>
    </r>
    <r>
      <rPr>
        <sz val="11"/>
        <rFont val="Times New Roman"/>
        <family val="1"/>
      </rPr>
      <t>1.1.1.2.03.04</t>
    </r>
  </si>
  <si>
    <r>
      <t xml:space="preserve">N° DE CUENTA:  </t>
    </r>
    <r>
      <rPr>
        <sz val="11"/>
        <rFont val="Times New Roman"/>
        <family val="1"/>
      </rPr>
      <t xml:space="preserve"> 0455</t>
    </r>
  </si>
  <si>
    <r>
      <t xml:space="preserve">SUCURSAL:    </t>
    </r>
    <r>
      <rPr>
        <sz val="11"/>
        <rFont val="Times New Roman"/>
        <family val="1"/>
      </rPr>
      <t>0617</t>
    </r>
  </si>
  <si>
    <t xml:space="preserve">CONCEPTO: </t>
  </si>
  <si>
    <t xml:space="preserve">FECHA: </t>
  </si>
  <si>
    <r>
      <t xml:space="preserve">FUENTE DE FINANCIAMIENTO: </t>
    </r>
    <r>
      <rPr>
        <sz val="11"/>
        <rFont val="Times New Roman"/>
        <family val="1"/>
      </rPr>
      <t xml:space="preserve"> OTROS INGRESOS</t>
    </r>
  </si>
  <si>
    <t>HIDROCARBUROS TERRESTRES 2021</t>
  </si>
  <si>
    <r>
      <t xml:space="preserve">CTA CONTABLE: </t>
    </r>
    <r>
      <rPr>
        <sz val="11"/>
        <rFont val="Times New Roman"/>
        <family val="1"/>
      </rPr>
      <t xml:space="preserve">  1.1.1.2.01.11</t>
    </r>
  </si>
  <si>
    <t>N° DE CUENTA:   9661</t>
  </si>
  <si>
    <r>
      <t xml:space="preserve">BANCO:  </t>
    </r>
    <r>
      <rPr>
        <sz val="11"/>
        <rFont val="Times New Roman"/>
        <family val="1"/>
      </rPr>
      <t xml:space="preserve">  BANAMEX S.A.</t>
    </r>
  </si>
  <si>
    <r>
      <t xml:space="preserve">SUCURSAL:   </t>
    </r>
    <r>
      <rPr>
        <sz val="11"/>
        <rFont val="Times New Roman"/>
        <family val="1"/>
      </rPr>
      <t>213 Poza Rica</t>
    </r>
  </si>
  <si>
    <t>HIDROCARBUROS TERRESTRES 2022</t>
  </si>
  <si>
    <r>
      <t xml:space="preserve">CTA CONTABLE: </t>
    </r>
    <r>
      <rPr>
        <sz val="11"/>
        <rFont val="Times New Roman"/>
        <family val="1"/>
      </rPr>
      <t xml:space="preserve">  1.1.1.2.03.06</t>
    </r>
  </si>
  <si>
    <t>N° DE CUENTA:   8075</t>
  </si>
  <si>
    <r>
      <t xml:space="preserve">BANCO:  </t>
    </r>
    <r>
      <rPr>
        <sz val="11"/>
        <rFont val="Times New Roman"/>
        <family val="1"/>
      </rPr>
      <t xml:space="preserve">  BANORTE</t>
    </r>
  </si>
  <si>
    <t>SUCURSAL: 0617</t>
  </si>
  <si>
    <t xml:space="preserve">HIDROCARBUROS TERRESTRES SENTENCIA 2016 </t>
  </si>
  <si>
    <r>
      <t xml:space="preserve">CTA CONTABLE: </t>
    </r>
    <r>
      <rPr>
        <sz val="11"/>
        <rFont val="Times New Roman"/>
        <family val="1"/>
      </rPr>
      <t xml:space="preserve">  1.1.1.2.01.07</t>
    </r>
  </si>
  <si>
    <t>N° DE CUENTA:   6563</t>
  </si>
  <si>
    <r>
      <t xml:space="preserve">CTA CONTABLE: </t>
    </r>
    <r>
      <rPr>
        <sz val="11"/>
        <rFont val="Times New Roman"/>
        <family val="1"/>
      </rPr>
      <t xml:space="preserve">  1.1.1.2.03.08</t>
    </r>
  </si>
  <si>
    <t>N° DE CUENTA:   8244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</si>
</sst>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[$-1080A]#,##0.00;\(#,##0.00\)"/>
    <numFmt numFmtId="166" formatCode="#,##0.0000000000000000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2"/>
      <name val="Times New Roman"/>
      <family val="1"/>
    </font>
    <font>
      <b/>
      <u val="doubleAccounting"/>
      <sz val="11"/>
      <name val="Times New Roman"/>
      <family val="1"/>
    </font>
    <font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12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1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Border="1"/>
    <xf numFmtId="0" fontId="4" fillId="0" borderId="0" xfId="0" applyFont="1"/>
    <xf numFmtId="44" fontId="4" fillId="0" borderId="0" xfId="2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4" fontId="6" fillId="0" borderId="1" xfId="2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0" fontId="6" fillId="0" borderId="2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2" xfId="0" applyFont="1" applyBorder="1"/>
    <xf numFmtId="0" fontId="7" fillId="0" borderId="0" xfId="0" applyFont="1" applyBorder="1"/>
    <xf numFmtId="44" fontId="6" fillId="0" borderId="6" xfId="2" applyFont="1" applyBorder="1"/>
    <xf numFmtId="43" fontId="6" fillId="0" borderId="1" xfId="1" applyFont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0" xfId="0" applyFont="1" applyFill="1" applyBorder="1" applyAlignment="1">
      <alignment horizontal="left" indent="5"/>
    </xf>
    <xf numFmtId="4" fontId="4" fillId="0" borderId="0" xfId="0" applyNumberFormat="1" applyFont="1"/>
    <xf numFmtId="0" fontId="5" fillId="0" borderId="2" xfId="0" applyFont="1" applyFill="1" applyBorder="1" applyAlignment="1"/>
    <xf numFmtId="44" fontId="5" fillId="0" borderId="6" xfId="2" applyFont="1" applyBorder="1"/>
    <xf numFmtId="0" fontId="3" fillId="0" borderId="0" xfId="0" applyFont="1" applyAlignment="1">
      <alignment horizontal="right"/>
    </xf>
    <xf numFmtId="0" fontId="5" fillId="0" borderId="1" xfId="0" applyFont="1" applyFill="1" applyBorder="1" applyAlignment="1"/>
    <xf numFmtId="44" fontId="6" fillId="0" borderId="6" xfId="2" applyFont="1" applyBorder="1" applyAlignment="1">
      <alignment horizontal="right"/>
    </xf>
    <xf numFmtId="44" fontId="4" fillId="0" borderId="0" xfId="0" applyNumberFormat="1" applyFont="1"/>
    <xf numFmtId="0" fontId="8" fillId="0" borderId="0" xfId="0" applyFont="1" applyFill="1" applyBorder="1" applyAlignment="1">
      <alignment horizontal="right"/>
    </xf>
    <xf numFmtId="44" fontId="4" fillId="0" borderId="0" xfId="2" applyFont="1" applyFill="1" applyBorder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12" fillId="0" borderId="0" xfId="0" applyNumberFormat="1" applyFont="1"/>
    <xf numFmtId="43" fontId="0" fillId="0" borderId="0" xfId="1" applyFont="1"/>
    <xf numFmtId="43" fontId="6" fillId="0" borderId="6" xfId="1" applyFont="1" applyBorder="1"/>
    <xf numFmtId="43" fontId="4" fillId="0" borderId="0" xfId="1" applyFont="1"/>
    <xf numFmtId="4" fontId="15" fillId="0" borderId="0" xfId="0" applyNumberFormat="1" applyFont="1"/>
    <xf numFmtId="164" fontId="4" fillId="0" borderId="0" xfId="0" applyNumberFormat="1" applyFont="1"/>
    <xf numFmtId="4" fontId="16" fillId="0" borderId="0" xfId="0" applyNumberFormat="1" applyFont="1"/>
    <xf numFmtId="0" fontId="16" fillId="0" borderId="0" xfId="0" applyFont="1"/>
    <xf numFmtId="43" fontId="1" fillId="0" borderId="0" xfId="1" applyFont="1"/>
    <xf numFmtId="43" fontId="0" fillId="0" borderId="0" xfId="0" applyNumberFormat="1"/>
    <xf numFmtId="43" fontId="4" fillId="0" borderId="0" xfId="0" applyNumberFormat="1" applyFont="1"/>
    <xf numFmtId="14" fontId="6" fillId="0" borderId="2" xfId="0" applyNumberFormat="1" applyFont="1" applyBorder="1"/>
    <xf numFmtId="43" fontId="14" fillId="0" borderId="1" xfId="1" applyFont="1" applyBorder="1"/>
    <xf numFmtId="165" fontId="15" fillId="0" borderId="11" xfId="0" applyNumberFormat="1" applyFont="1" applyBorder="1" applyAlignment="1">
      <alignment horizontal="right" vertical="top" wrapText="1" readingOrder="1"/>
    </xf>
    <xf numFmtId="165" fontId="0" fillId="0" borderId="0" xfId="0" applyNumberFormat="1"/>
    <xf numFmtId="0" fontId="5" fillId="2" borderId="2" xfId="0" applyFont="1" applyFill="1" applyBorder="1"/>
    <xf numFmtId="0" fontId="5" fillId="2" borderId="0" xfId="0" applyFont="1" applyFill="1" applyBorder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5" fillId="2" borderId="0" xfId="0" applyFont="1" applyFill="1" applyBorder="1" applyAlignment="1">
      <alignment horizontal="left" indent="5"/>
    </xf>
    <xf numFmtId="0" fontId="3" fillId="2" borderId="1" xfId="0" applyFont="1" applyFill="1" applyBorder="1"/>
    <xf numFmtId="0" fontId="5" fillId="2" borderId="7" xfId="0" applyFont="1" applyFill="1" applyBorder="1" applyAlignment="1"/>
    <xf numFmtId="0" fontId="3" fillId="2" borderId="8" xfId="0" applyFont="1" applyFill="1" applyBorder="1"/>
    <xf numFmtId="0" fontId="5" fillId="2" borderId="8" xfId="0" applyFont="1" applyFill="1" applyBorder="1" applyAlignment="1"/>
    <xf numFmtId="0" fontId="5" fillId="2" borderId="8" xfId="0" applyFont="1" applyFill="1" applyBorder="1" applyAlignment="1">
      <alignment horizontal="left" indent="5"/>
    </xf>
    <xf numFmtId="0" fontId="5" fillId="2" borderId="9" xfId="0" applyFont="1" applyFill="1" applyBorder="1" applyAlignment="1"/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0" xfId="5" applyFont="1"/>
    <xf numFmtId="0" fontId="4" fillId="0" borderId="0" xfId="5" applyFont="1" applyBorder="1"/>
    <xf numFmtId="0" fontId="4" fillId="0" borderId="0" xfId="5" applyFont="1" applyFill="1" applyBorder="1" applyAlignment="1">
      <alignment horizontal="center"/>
    </xf>
    <xf numFmtId="0" fontId="3" fillId="0" borderId="0" xfId="5" applyFont="1" applyFill="1" applyBorder="1" applyAlignment="1">
      <alignment horizontal="center"/>
    </xf>
    <xf numFmtId="0" fontId="4" fillId="0" borderId="0" xfId="5" applyFont="1" applyFill="1" applyBorder="1"/>
    <xf numFmtId="0" fontId="5" fillId="0" borderId="9" xfId="5" applyFont="1" applyFill="1" applyBorder="1"/>
    <xf numFmtId="0" fontId="5" fillId="0" borderId="8" xfId="5" applyFont="1" applyFill="1" applyBorder="1"/>
    <xf numFmtId="0" fontId="5" fillId="0" borderId="7" xfId="5" applyFont="1" applyFill="1" applyBorder="1"/>
    <xf numFmtId="0" fontId="5" fillId="0" borderId="1" xfId="5" applyFont="1" applyFill="1" applyBorder="1"/>
    <xf numFmtId="0" fontId="5" fillId="0" borderId="0" xfId="5" applyFont="1" applyFill="1" applyBorder="1"/>
    <xf numFmtId="0" fontId="5" fillId="0" borderId="2" xfId="5" applyFont="1" applyFill="1" applyBorder="1"/>
    <xf numFmtId="0" fontId="6" fillId="0" borderId="1" xfId="5" applyFont="1" applyFill="1" applyBorder="1"/>
    <xf numFmtId="0" fontId="5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0" borderId="2" xfId="5" applyFont="1" applyFill="1" applyBorder="1"/>
    <xf numFmtId="0" fontId="6" fillId="0" borderId="1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0" borderId="2" xfId="5" applyFont="1" applyFill="1" applyBorder="1" applyAlignment="1">
      <alignment horizontal="center"/>
    </xf>
    <xf numFmtId="0" fontId="1" fillId="0" borderId="0" xfId="5" applyBorder="1"/>
    <xf numFmtId="164" fontId="4" fillId="0" borderId="0" xfId="5" applyNumberFormat="1" applyFont="1"/>
    <xf numFmtId="0" fontId="6" fillId="3" borderId="0" xfId="5" applyFont="1" applyFill="1" applyBorder="1" applyAlignment="1">
      <alignment horizontal="center"/>
    </xf>
    <xf numFmtId="0" fontId="6" fillId="0" borderId="0" xfId="5" applyFont="1" applyFill="1" applyBorder="1"/>
    <xf numFmtId="0" fontId="5" fillId="0" borderId="0" xfId="5" applyFont="1" applyFill="1" applyBorder="1" applyAlignment="1"/>
    <xf numFmtId="44" fontId="4" fillId="0" borderId="0" xfId="5" applyNumberFormat="1" applyFont="1"/>
    <xf numFmtId="0" fontId="6" fillId="0" borderId="5" xfId="5" applyFont="1" applyFill="1" applyBorder="1"/>
    <xf numFmtId="0" fontId="6" fillId="0" borderId="4" xfId="5" applyFont="1" applyFill="1" applyBorder="1"/>
    <xf numFmtId="0" fontId="6" fillId="0" borderId="3" xfId="5" applyFont="1" applyFill="1" applyBorder="1"/>
    <xf numFmtId="0" fontId="16" fillId="0" borderId="0" xfId="5" applyFont="1"/>
    <xf numFmtId="0" fontId="6" fillId="0" borderId="1" xfId="5" applyFont="1" applyBorder="1"/>
    <xf numFmtId="0" fontId="6" fillId="0" borderId="0" xfId="5" applyFont="1" applyBorder="1"/>
    <xf numFmtId="0" fontId="6" fillId="0" borderId="2" xfId="5" applyFont="1" applyBorder="1"/>
    <xf numFmtId="0" fontId="1" fillId="0" borderId="0" xfId="5"/>
    <xf numFmtId="4" fontId="12" fillId="0" borderId="0" xfId="5" applyNumberFormat="1" applyFont="1"/>
    <xf numFmtId="4" fontId="15" fillId="0" borderId="0" xfId="5" applyNumberFormat="1" applyFont="1"/>
    <xf numFmtId="4" fontId="16" fillId="0" borderId="0" xfId="5" applyNumberFormat="1" applyFont="1"/>
    <xf numFmtId="0" fontId="4" fillId="0" borderId="1" xfId="5" applyFont="1" applyBorder="1"/>
    <xf numFmtId="0" fontId="7" fillId="0" borderId="0" xfId="5" applyFont="1" applyBorder="1"/>
    <xf numFmtId="0" fontId="7" fillId="0" borderId="2" xfId="5" applyFont="1" applyBorder="1"/>
    <xf numFmtId="43" fontId="1" fillId="0" borderId="0" xfId="5" applyNumberFormat="1"/>
    <xf numFmtId="14" fontId="6" fillId="0" borderId="2" xfId="5" applyNumberFormat="1" applyFont="1" applyBorder="1"/>
    <xf numFmtId="4" fontId="4" fillId="0" borderId="0" xfId="5" applyNumberFormat="1" applyFont="1"/>
    <xf numFmtId="0" fontId="6" fillId="0" borderId="0" xfId="5" applyFont="1" applyBorder="1" applyAlignment="1">
      <alignment horizontal="center"/>
    </xf>
    <xf numFmtId="0" fontId="6" fillId="0" borderId="0" xfId="5" applyFont="1" applyBorder="1" applyAlignment="1">
      <alignment horizontal="left"/>
    </xf>
    <xf numFmtId="0" fontId="6" fillId="0" borderId="2" xfId="5" applyFont="1" applyBorder="1" applyAlignment="1">
      <alignment horizontal="left"/>
    </xf>
    <xf numFmtId="0" fontId="6" fillId="0" borderId="0" xfId="5" applyFont="1" applyBorder="1" applyAlignment="1">
      <alignment horizontal="left"/>
    </xf>
    <xf numFmtId="0" fontId="6" fillId="0" borderId="2" xfId="5" applyFont="1" applyFill="1" applyBorder="1" applyAlignment="1">
      <alignment horizontal="left"/>
    </xf>
    <xf numFmtId="0" fontId="5" fillId="0" borderId="1" xfId="5" applyFont="1" applyFill="1" applyBorder="1" applyAlignment="1"/>
    <xf numFmtId="0" fontId="5" fillId="0" borderId="0" xfId="5" applyFont="1" applyFill="1" applyBorder="1" applyAlignment="1">
      <alignment horizontal="left" indent="5"/>
    </xf>
    <xf numFmtId="0" fontId="5" fillId="0" borderId="2" xfId="5" applyFont="1" applyFill="1" applyBorder="1" applyAlignment="1"/>
    <xf numFmtId="0" fontId="5" fillId="2" borderId="9" xfId="5" applyFont="1" applyFill="1" applyBorder="1" applyAlignment="1"/>
    <xf numFmtId="0" fontId="5" fillId="2" borderId="8" xfId="5" applyFont="1" applyFill="1" applyBorder="1" applyAlignment="1">
      <alignment horizontal="left" indent="5"/>
    </xf>
    <xf numFmtId="0" fontId="5" fillId="2" borderId="8" xfId="5" applyFont="1" applyFill="1" applyBorder="1" applyAlignment="1"/>
    <xf numFmtId="0" fontId="3" fillId="2" borderId="8" xfId="5" applyFont="1" applyFill="1" applyBorder="1"/>
    <xf numFmtId="0" fontId="5" fillId="2" borderId="7" xfId="5" applyFont="1" applyFill="1" applyBorder="1" applyAlignment="1"/>
    <xf numFmtId="0" fontId="3" fillId="2" borderId="1" xfId="5" applyFont="1" applyFill="1" applyBorder="1"/>
    <xf numFmtId="0" fontId="5" fillId="2" borderId="0" xfId="5" applyFont="1" applyFill="1" applyBorder="1" applyAlignment="1">
      <alignment horizontal="left" indent="5"/>
    </xf>
    <xf numFmtId="0" fontId="5" fillId="2" borderId="0" xfId="5" applyFont="1" applyFill="1" applyBorder="1" applyAlignment="1">
      <alignment horizontal="center"/>
    </xf>
    <xf numFmtId="0" fontId="5" fillId="2" borderId="0" xfId="5" applyFont="1" applyFill="1" applyBorder="1"/>
    <xf numFmtId="0" fontId="5" fillId="2" borderId="2" xfId="5" applyFont="1" applyFill="1" applyBorder="1" applyAlignment="1"/>
    <xf numFmtId="0" fontId="5" fillId="2" borderId="1" xfId="5" applyFont="1" applyFill="1" applyBorder="1" applyAlignment="1">
      <alignment horizontal="center"/>
    </xf>
    <xf numFmtId="0" fontId="5" fillId="2" borderId="2" xfId="5" applyFont="1" applyFill="1" applyBorder="1" applyAlignment="1">
      <alignment horizontal="center"/>
    </xf>
    <xf numFmtId="0" fontId="13" fillId="2" borderId="1" xfId="5" applyFont="1" applyFill="1" applyBorder="1" applyAlignment="1">
      <alignment horizontal="center"/>
    </xf>
    <xf numFmtId="0" fontId="13" fillId="2" borderId="0" xfId="5" applyFont="1" applyFill="1" applyBorder="1" applyAlignment="1">
      <alignment horizontal="center"/>
    </xf>
    <xf numFmtId="0" fontId="13" fillId="2" borderId="2" xfId="5" applyFont="1" applyFill="1" applyBorder="1" applyAlignment="1">
      <alignment horizontal="center"/>
    </xf>
    <xf numFmtId="0" fontId="5" fillId="2" borderId="1" xfId="5" applyFont="1" applyFill="1" applyBorder="1"/>
    <xf numFmtId="0" fontId="5" fillId="2" borderId="2" xfId="5" applyFont="1" applyFill="1" applyBorder="1"/>
    <xf numFmtId="0" fontId="5" fillId="2" borderId="5" xfId="5" applyFont="1" applyFill="1" applyBorder="1" applyAlignment="1">
      <alignment horizontal="center"/>
    </xf>
    <xf numFmtId="0" fontId="5" fillId="2" borderId="4" xfId="5" applyFont="1" applyFill="1" applyBorder="1" applyAlignment="1">
      <alignment horizontal="center"/>
    </xf>
    <xf numFmtId="0" fontId="5" fillId="2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right"/>
    </xf>
    <xf numFmtId="0" fontId="5" fillId="0" borderId="0" xfId="5" applyFont="1" applyFill="1" applyBorder="1" applyAlignment="1">
      <alignment horizontal="left" indent="19"/>
    </xf>
    <xf numFmtId="0" fontId="3" fillId="0" borderId="0" xfId="5" applyFont="1" applyAlignment="1">
      <alignment horizontal="right"/>
    </xf>
    <xf numFmtId="43" fontId="4" fillId="0" borderId="0" xfId="5" applyNumberFormat="1" applyFont="1"/>
    <xf numFmtId="165" fontId="1" fillId="0" borderId="0" xfId="5" applyNumberFormat="1"/>
    <xf numFmtId="165" fontId="15" fillId="0" borderId="11" xfId="5" applyNumberFormat="1" applyFont="1" applyBorder="1" applyAlignment="1">
      <alignment horizontal="right" vertical="top" wrapText="1" readingOrder="1"/>
    </xf>
    <xf numFmtId="0" fontId="4" fillId="0" borderId="0" xfId="5" applyFont="1" applyAlignment="1">
      <alignment horizontal="right"/>
    </xf>
    <xf numFmtId="0" fontId="6" fillId="2" borderId="0" xfId="5" applyFont="1" applyFill="1" applyBorder="1"/>
    <xf numFmtId="0" fontId="4" fillId="2" borderId="1" xfId="5" applyFont="1" applyFill="1" applyBorder="1"/>
    <xf numFmtId="0" fontId="4" fillId="2" borderId="8" xfId="5" applyFont="1" applyFill="1" applyBorder="1"/>
    <xf numFmtId="44" fontId="5" fillId="0" borderId="1" xfId="2" applyFont="1" applyBorder="1"/>
    <xf numFmtId="43" fontId="6" fillId="0" borderId="6" xfId="1" applyFont="1" applyBorder="1" applyAlignment="1">
      <alignment horizontal="right"/>
    </xf>
    <xf numFmtId="43" fontId="4" fillId="0" borderId="1" xfId="1" applyFont="1" applyBorder="1"/>
    <xf numFmtId="44" fontId="4" fillId="0" borderId="0" xfId="5" applyNumberFormat="1" applyFont="1" applyFill="1"/>
    <xf numFmtId="44" fontId="14" fillId="0" borderId="1" xfId="2" applyFont="1" applyBorder="1"/>
    <xf numFmtId="4" fontId="1" fillId="4" borderId="10" xfId="5" applyNumberFormat="1" applyFill="1" applyBorder="1"/>
    <xf numFmtId="0" fontId="6" fillId="0" borderId="7" xfId="5" applyFont="1" applyFill="1" applyBorder="1"/>
    <xf numFmtId="0" fontId="6" fillId="0" borderId="8" xfId="5" applyFont="1" applyFill="1" applyBorder="1"/>
    <xf numFmtId="0" fontId="6" fillId="0" borderId="9" xfId="5" applyFont="1" applyFill="1" applyBorder="1"/>
    <xf numFmtId="8" fontId="4" fillId="0" borderId="0" xfId="5" applyNumberFormat="1" applyFont="1"/>
    <xf numFmtId="4" fontId="17" fillId="0" borderId="0" xfId="5" applyNumberFormat="1" applyFont="1"/>
    <xf numFmtId="0" fontId="3" fillId="0" borderId="0" xfId="5" applyFont="1"/>
    <xf numFmtId="0" fontId="4" fillId="0" borderId="0" xfId="5" applyFont="1" applyFill="1"/>
    <xf numFmtId="0" fontId="4" fillId="0" borderId="0" xfId="5" applyFont="1" applyFill="1" applyAlignment="1">
      <alignment horizontal="right"/>
    </xf>
    <xf numFmtId="44" fontId="4" fillId="0" borderId="0" xfId="2" applyFont="1" applyFill="1"/>
    <xf numFmtId="0" fontId="5" fillId="2" borderId="2" xfId="5" applyFont="1" applyFill="1" applyBorder="1" applyAlignment="1">
      <alignment horizontal="center"/>
    </xf>
    <xf numFmtId="0" fontId="5" fillId="2" borderId="0" xfId="5" applyFont="1" applyFill="1" applyBorder="1" applyAlignment="1">
      <alignment horizontal="center"/>
    </xf>
    <xf numFmtId="0" fontId="5" fillId="2" borderId="1" xfId="5" applyFont="1" applyFill="1" applyBorder="1" applyAlignment="1">
      <alignment horizontal="center"/>
    </xf>
    <xf numFmtId="14" fontId="6" fillId="0" borderId="2" xfId="5" applyNumberFormat="1" applyFont="1" applyBorder="1" applyAlignment="1">
      <alignment horizontal="center"/>
    </xf>
    <xf numFmtId="43" fontId="6" fillId="0" borderId="0" xfId="1" applyFont="1" applyBorder="1" applyAlignment="1">
      <alignment horizontal="center" vertical="center"/>
    </xf>
    <xf numFmtId="0" fontId="6" fillId="0" borderId="7" xfId="5" applyFont="1" applyBorder="1"/>
    <xf numFmtId="0" fontId="6" fillId="0" borderId="8" xfId="5" applyFont="1" applyBorder="1"/>
    <xf numFmtId="44" fontId="6" fillId="0" borderId="9" xfId="2" applyFont="1" applyBorder="1"/>
    <xf numFmtId="0" fontId="5" fillId="2" borderId="0" xfId="5" applyFont="1" applyFill="1" applyBorder="1" applyAlignment="1"/>
    <xf numFmtId="4" fontId="18" fillId="0" borderId="0" xfId="5" applyNumberFormat="1" applyFont="1"/>
    <xf numFmtId="166" fontId="4" fillId="0" borderId="0" xfId="5" applyNumberFormat="1" applyFont="1"/>
    <xf numFmtId="8" fontId="17" fillId="0" borderId="0" xfId="5" applyNumberFormat="1" applyFont="1"/>
  </cellXfs>
  <cellStyles count="10">
    <cellStyle name="Millares" xfId="1" builtinId="3"/>
    <cellStyle name="Millares 2" xfId="7"/>
    <cellStyle name="Millares 3" xfId="8"/>
    <cellStyle name="Moneda" xfId="2" builtinId="4"/>
    <cellStyle name="Moneda 2" xfId="3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314325</xdr:colOff>
      <xdr:row>4</xdr:row>
      <xdr:rowOff>104775</xdr:rowOff>
    </xdr:to>
    <xdr:pic>
      <xdr:nvPicPr>
        <xdr:cNvPr id="1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025" cy="790575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40</xdr:row>
      <xdr:rowOff>180975</xdr:rowOff>
    </xdr:from>
    <xdr:to>
      <xdr:col>6</xdr:col>
      <xdr:colOff>1638300</xdr:colOff>
      <xdr:row>52</xdr:row>
      <xdr:rowOff>0</xdr:rowOff>
    </xdr:to>
    <xdr:grpSp>
      <xdr:nvGrpSpPr>
        <xdr:cNvPr id="1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85750" y="7934325"/>
          <a:ext cx="6743700" cy="2105025"/>
          <a:chOff x="314325" y="8058150"/>
          <a:chExt cx="6581774" cy="2105025"/>
        </a:xfrm>
      </xdr:grpSpPr>
      <xdr:grpSp>
        <xdr:nvGrpSpPr>
          <xdr:cNvPr id="1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1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6</xdr:col>
      <xdr:colOff>1076325</xdr:colOff>
      <xdr:row>1</xdr:row>
      <xdr:rowOff>57150</xdr:rowOff>
    </xdr:from>
    <xdr:to>
      <xdr:col>7</xdr:col>
      <xdr:colOff>38100</xdr:colOff>
      <xdr:row>6</xdr:row>
      <xdr:rowOff>161925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674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40</xdr:row>
      <xdr:rowOff>114299</xdr:rowOff>
    </xdr:from>
    <xdr:to>
      <xdr:col>6</xdr:col>
      <xdr:colOff>1562099</xdr:colOff>
      <xdr:row>52</xdr:row>
      <xdr:rowOff>76199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57175" y="7800974"/>
          <a:ext cx="6762749" cy="2238375"/>
          <a:chOff x="0" y="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104775</xdr:rowOff>
    </xdr:from>
    <xdr:to>
      <xdr:col>2</xdr:col>
      <xdr:colOff>228600</xdr:colOff>
      <xdr:row>6</xdr:row>
      <xdr:rowOff>110490</xdr:rowOff>
    </xdr:to>
    <xdr:pic>
      <xdr:nvPicPr>
        <xdr:cNvPr id="9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1419225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857250</xdr:colOff>
      <xdr:row>1</xdr:row>
      <xdr:rowOff>57150</xdr:rowOff>
    </xdr:from>
    <xdr:to>
      <xdr:col>7</xdr:col>
      <xdr:colOff>19050</xdr:colOff>
      <xdr:row>7</xdr:row>
      <xdr:rowOff>38100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150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2</xdr:col>
      <xdr:colOff>104775</xdr:colOff>
      <xdr:row>6</xdr:row>
      <xdr:rowOff>129540</xdr:rowOff>
    </xdr:to>
    <xdr:pic>
      <xdr:nvPicPr>
        <xdr:cNvPr id="2" name="2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1295400" cy="996315"/>
        </a:xfrm>
        <a:prstGeom prst="rect">
          <a:avLst/>
        </a:prstGeom>
      </xdr:spPr>
    </xdr:pic>
    <xdr:clientData/>
  </xdr:twoCellAnchor>
  <xdr:twoCellAnchor>
    <xdr:from>
      <xdr:col>1</xdr:col>
      <xdr:colOff>123825</xdr:colOff>
      <xdr:row>40</xdr:row>
      <xdr:rowOff>0</xdr:rowOff>
    </xdr:from>
    <xdr:to>
      <xdr:col>6</xdr:col>
      <xdr:colOff>1543049</xdr:colOff>
      <xdr:row>52</xdr:row>
      <xdr:rowOff>9525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238125" y="7667625"/>
          <a:ext cx="6762749" cy="2286000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6</xdr:col>
      <xdr:colOff>857250</xdr:colOff>
      <xdr:row>1</xdr:row>
      <xdr:rowOff>38100</xdr:rowOff>
    </xdr:from>
    <xdr:to>
      <xdr:col>7</xdr:col>
      <xdr:colOff>19050</xdr:colOff>
      <xdr:row>7</xdr:row>
      <xdr:rowOff>19050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15075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40</xdr:row>
      <xdr:rowOff>114299</xdr:rowOff>
    </xdr:from>
    <xdr:to>
      <xdr:col>6</xdr:col>
      <xdr:colOff>1562099</xdr:colOff>
      <xdr:row>52</xdr:row>
      <xdr:rowOff>76199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57175" y="7781924"/>
          <a:ext cx="6762749" cy="2238375"/>
          <a:chOff x="0" y="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47625</xdr:rowOff>
    </xdr:from>
    <xdr:to>
      <xdr:col>2</xdr:col>
      <xdr:colOff>200025</xdr:colOff>
      <xdr:row>6</xdr:row>
      <xdr:rowOff>53340</xdr:rowOff>
    </xdr:to>
    <xdr:pic>
      <xdr:nvPicPr>
        <xdr:cNvPr id="9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1390650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885825</xdr:colOff>
      <xdr:row>1</xdr:row>
      <xdr:rowOff>76200</xdr:rowOff>
    </xdr:from>
    <xdr:to>
      <xdr:col>7</xdr:col>
      <xdr:colOff>47625</xdr:colOff>
      <xdr:row>7</xdr:row>
      <xdr:rowOff>57150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43650" y="2381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2</xdr:col>
      <xdr:colOff>104775</xdr:colOff>
      <xdr:row>6</xdr:row>
      <xdr:rowOff>129540</xdr:rowOff>
    </xdr:to>
    <xdr:pic>
      <xdr:nvPicPr>
        <xdr:cNvPr id="2" name="2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1295400" cy="996315"/>
        </a:xfrm>
        <a:prstGeom prst="rect">
          <a:avLst/>
        </a:prstGeom>
      </xdr:spPr>
    </xdr:pic>
    <xdr:clientData/>
  </xdr:twoCellAnchor>
  <xdr:twoCellAnchor>
    <xdr:from>
      <xdr:col>1</xdr:col>
      <xdr:colOff>123825</xdr:colOff>
      <xdr:row>40</xdr:row>
      <xdr:rowOff>0</xdr:rowOff>
    </xdr:from>
    <xdr:to>
      <xdr:col>6</xdr:col>
      <xdr:colOff>1543049</xdr:colOff>
      <xdr:row>52</xdr:row>
      <xdr:rowOff>9525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238125" y="7667625"/>
          <a:ext cx="6762749" cy="2286000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6</xdr:col>
      <xdr:colOff>857250</xdr:colOff>
      <xdr:row>1</xdr:row>
      <xdr:rowOff>38100</xdr:rowOff>
    </xdr:from>
    <xdr:to>
      <xdr:col>7</xdr:col>
      <xdr:colOff>19050</xdr:colOff>
      <xdr:row>7</xdr:row>
      <xdr:rowOff>19050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15075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40</xdr:row>
      <xdr:rowOff>133350</xdr:rowOff>
    </xdr:from>
    <xdr:to>
      <xdr:col>6</xdr:col>
      <xdr:colOff>1752600</xdr:colOff>
      <xdr:row>51</xdr:row>
      <xdr:rowOff>142875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00050" y="7886700"/>
          <a:ext cx="6743700" cy="2105025"/>
          <a:chOff x="314325" y="805815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oneCellAnchor>
    <xdr:from>
      <xdr:col>0</xdr:col>
      <xdr:colOff>0</xdr:colOff>
      <xdr:row>0</xdr:row>
      <xdr:rowOff>28574</xdr:rowOff>
    </xdr:from>
    <xdr:ext cx="2105025" cy="790575"/>
    <xdr:pic>
      <xdr:nvPicPr>
        <xdr:cNvPr id="9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4"/>
          <a:ext cx="2105025" cy="790575"/>
        </a:xfrm>
        <a:prstGeom prst="rect">
          <a:avLst/>
        </a:prstGeom>
      </xdr:spPr>
    </xdr:pic>
    <xdr:clientData/>
  </xdr:oneCellAnchor>
  <xdr:oneCellAnchor>
    <xdr:from>
      <xdr:col>6</xdr:col>
      <xdr:colOff>1038225</xdr:colOff>
      <xdr:row>1</xdr:row>
      <xdr:rowOff>57150</xdr:rowOff>
    </xdr:from>
    <xdr:ext cx="876300" cy="971550"/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5334000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05025" cy="790575"/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025" cy="79057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40</xdr:row>
      <xdr:rowOff>180975</xdr:rowOff>
    </xdr:from>
    <xdr:to>
      <xdr:col>6</xdr:col>
      <xdr:colOff>1638300</xdr:colOff>
      <xdr:row>52</xdr:row>
      <xdr:rowOff>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85750" y="793432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oneCellAnchor>
    <xdr:from>
      <xdr:col>6</xdr:col>
      <xdr:colOff>1076325</xdr:colOff>
      <xdr:row>1</xdr:row>
      <xdr:rowOff>57150</xdr:rowOff>
    </xdr:from>
    <xdr:ext cx="876300" cy="971550"/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5334000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314325</xdr:colOff>
      <xdr:row>4</xdr:row>
      <xdr:rowOff>104775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025" cy="790575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40</xdr:row>
      <xdr:rowOff>180975</xdr:rowOff>
    </xdr:from>
    <xdr:to>
      <xdr:col>6</xdr:col>
      <xdr:colOff>1638300</xdr:colOff>
      <xdr:row>52</xdr:row>
      <xdr:rowOff>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85750" y="793432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6</xdr:col>
      <xdr:colOff>1076325</xdr:colOff>
      <xdr:row>1</xdr:row>
      <xdr:rowOff>57150</xdr:rowOff>
    </xdr:from>
    <xdr:to>
      <xdr:col>7</xdr:col>
      <xdr:colOff>38100</xdr:colOff>
      <xdr:row>6</xdr:row>
      <xdr:rowOff>161925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674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600075</xdr:colOff>
      <xdr:row>4</xdr:row>
      <xdr:rowOff>142875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6</xdr:col>
      <xdr:colOff>1028700</xdr:colOff>
      <xdr:row>0</xdr:row>
      <xdr:rowOff>47625</xdr:rowOff>
    </xdr:from>
    <xdr:to>
      <xdr:col>6</xdr:col>
      <xdr:colOff>1905000</xdr:colOff>
      <xdr:row>5</xdr:row>
      <xdr:rowOff>171450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19850" y="476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41</xdr:row>
      <xdr:rowOff>19050</xdr:rowOff>
    </xdr:from>
    <xdr:to>
      <xdr:col>6</xdr:col>
      <xdr:colOff>1543050</xdr:colOff>
      <xdr:row>52</xdr:row>
      <xdr:rowOff>28575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90500" y="7962900"/>
          <a:ext cx="6743700" cy="2105025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40</xdr:row>
      <xdr:rowOff>133350</xdr:rowOff>
    </xdr:from>
    <xdr:to>
      <xdr:col>6</xdr:col>
      <xdr:colOff>1752600</xdr:colOff>
      <xdr:row>51</xdr:row>
      <xdr:rowOff>142875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00050" y="7886700"/>
          <a:ext cx="6743700" cy="2105025"/>
          <a:chOff x="314325" y="805815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600075</xdr:colOff>
      <xdr:row>6</xdr:row>
      <xdr:rowOff>47625</xdr:rowOff>
    </xdr:to>
    <xdr:pic>
      <xdr:nvPicPr>
        <xdr:cNvPr id="9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1562100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1066800</xdr:colOff>
      <xdr:row>1</xdr:row>
      <xdr:rowOff>76200</xdr:rowOff>
    </xdr:from>
    <xdr:to>
      <xdr:col>7</xdr:col>
      <xdr:colOff>28575</xdr:colOff>
      <xdr:row>6</xdr:row>
      <xdr:rowOff>180975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57950" y="2381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2</xdr:col>
      <xdr:colOff>152400</xdr:colOff>
      <xdr:row>6</xdr:row>
      <xdr:rowOff>47625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6</xdr:col>
      <xdr:colOff>838200</xdr:colOff>
      <xdr:row>1</xdr:row>
      <xdr:rowOff>66675</xdr:rowOff>
    </xdr:from>
    <xdr:to>
      <xdr:col>7</xdr:col>
      <xdr:colOff>66675</xdr:colOff>
      <xdr:row>7</xdr:row>
      <xdr:rowOff>47625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15100" y="2286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41</xdr:row>
      <xdr:rowOff>38100</xdr:rowOff>
    </xdr:from>
    <xdr:to>
      <xdr:col>6</xdr:col>
      <xdr:colOff>1371599</xdr:colOff>
      <xdr:row>53</xdr:row>
      <xdr:rowOff>47625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85750" y="7981950"/>
          <a:ext cx="6762749" cy="2286000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41</xdr:row>
      <xdr:rowOff>85725</xdr:rowOff>
    </xdr:from>
    <xdr:to>
      <xdr:col>6</xdr:col>
      <xdr:colOff>1409699</xdr:colOff>
      <xdr:row>53</xdr:row>
      <xdr:rowOff>95250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23850" y="8029575"/>
          <a:ext cx="6762749" cy="2286000"/>
          <a:chOff x="314325" y="805815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 CESAR ULISES GARCIA VAZQUEZ                  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                     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28575</xdr:colOff>
      <xdr:row>0</xdr:row>
      <xdr:rowOff>114300</xdr:rowOff>
    </xdr:from>
    <xdr:to>
      <xdr:col>2</xdr:col>
      <xdr:colOff>142875</xdr:colOff>
      <xdr:row>6</xdr:row>
      <xdr:rowOff>120015</xdr:rowOff>
    </xdr:to>
    <xdr:pic>
      <xdr:nvPicPr>
        <xdr:cNvPr id="9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4300"/>
          <a:ext cx="1524000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809625</xdr:colOff>
      <xdr:row>1</xdr:row>
      <xdr:rowOff>28575</xdr:rowOff>
    </xdr:from>
    <xdr:to>
      <xdr:col>7</xdr:col>
      <xdr:colOff>38100</xdr:colOff>
      <xdr:row>7</xdr:row>
      <xdr:rowOff>9525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86525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57150</xdr:rowOff>
    </xdr:from>
    <xdr:to>
      <xdr:col>6</xdr:col>
      <xdr:colOff>1514474</xdr:colOff>
      <xdr:row>53</xdr:row>
      <xdr:rowOff>66675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47625" y="7915275"/>
          <a:ext cx="6762749" cy="2286000"/>
          <a:chOff x="0" y="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142875</xdr:rowOff>
    </xdr:from>
    <xdr:to>
      <xdr:col>2</xdr:col>
      <xdr:colOff>38100</xdr:colOff>
      <xdr:row>6</xdr:row>
      <xdr:rowOff>148590</xdr:rowOff>
    </xdr:to>
    <xdr:pic>
      <xdr:nvPicPr>
        <xdr:cNvPr id="9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266825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781050</xdr:colOff>
      <xdr:row>1</xdr:row>
      <xdr:rowOff>38100</xdr:rowOff>
    </xdr:from>
    <xdr:to>
      <xdr:col>7</xdr:col>
      <xdr:colOff>38100</xdr:colOff>
      <xdr:row>7</xdr:row>
      <xdr:rowOff>19050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076950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%20TRANSIT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OTROS%20PROGRAMAS/Conciliacion%20HIDRO%20Sentencia%202016%20CTA.%20656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OTROS%20PROGRAMAS/Conciliacion%20INMUJERES%202022%20Cta.%20824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POSIT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ARBITRIOS/Conciliacion%20FONDO%20DE%20AHORRO%202022CTA%20816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ARBITRIOS/Conciliacion%20Arbitrios%202021%20Cta.%20075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ARBITRIOS/Conciliacion%20Cta.%203991%20Fiscales%20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FISM/Conciliacion%20Cta.4709%20FISM%20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FORTAMUN/Conciliaciones%20de%20la%20Cta.%200455%20FORTAMUN%20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OTROS%20PROGRAMAS/Conciliacion%20HIDRO%202021%20Cta.966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OTROS%20PROGRAMAS/Conciliacion%20HIDRO%202022%20Cta.%2080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. TRANS PART. CTA 0464"/>
      <sheetName val="CH. TRANS CTA 0473"/>
      <sheetName val="CH. TRANS CTA 1154"/>
      <sheetName val="CH. TRANS PART. CTA 8169"/>
      <sheetName val="CH. TRANS ARB. 2019 (2)"/>
      <sheetName val="CH. TRANS fiscales"/>
      <sheetName val="CH. TRANS 4709"/>
      <sheetName val="CH. TRANS 0446"/>
      <sheetName val=" FAFM transito 1"/>
      <sheetName val="CH TRANSIT 8075"/>
      <sheetName val="CH TRANSIT HIDRO 9661"/>
      <sheetName val="CH TRANSIT HIDRO 6563"/>
      <sheetName val="CH TRANSIT 8244"/>
    </sheetNames>
    <sheetDataSet>
      <sheetData sheetId="0"/>
      <sheetData sheetId="1">
        <row r="20">
          <cell r="F20">
            <v>5900</v>
          </cell>
        </row>
      </sheetData>
      <sheetData sheetId="2">
        <row r="26">
          <cell r="F2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ROCARBUROS 6563"/>
      <sheetName val="CH TRANSIT HIDRO 6563"/>
      <sheetName val="DEPOSITOS CTA.6563"/>
    </sheetNames>
    <sheetDataSet>
      <sheetData sheetId="0"/>
      <sheetData sheetId="1">
        <row r="21">
          <cell r="F21">
            <v>0</v>
          </cell>
        </row>
      </sheetData>
      <sheetData sheetId="2">
        <row r="21">
          <cell r="E21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MUJERES"/>
      <sheetName val="CH TRANSIT 8244"/>
      <sheetName val="DEPOSITOS CTA.8244"/>
    </sheetNames>
    <sheetDataSet>
      <sheetData sheetId="0"/>
      <sheetData sheetId="1">
        <row r="24">
          <cell r="F24">
            <v>44000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OSITOS CTA. 0464"/>
      <sheetName val="DEPOSITOS CTA.0473"/>
      <sheetName val="DEPOSITOS CTA. 1154"/>
      <sheetName val="DEPOSITOS CTA. 8169"/>
      <sheetName val="DEPOSITOS CTA.0755"/>
      <sheetName val="DEPOSITOS CTA.3991"/>
      <sheetName val="DEPOSITOS CTA. 4709"/>
      <sheetName val="DEPOSITOS CTA. 0446"/>
      <sheetName val=" FAFM 2"/>
      <sheetName val="DEPOSITOS CTA. 9661"/>
      <sheetName val="DEPOSITOS CTA.8075"/>
      <sheetName val="DEPOSITOS CTA.6563"/>
      <sheetName val="DEPOSITOS CTA.8244"/>
    </sheetNames>
    <sheetDataSet>
      <sheetData sheetId="0">
        <row r="26">
          <cell r="E26">
            <v>0</v>
          </cell>
        </row>
      </sheetData>
      <sheetData sheetId="1">
        <row r="22">
          <cell r="E22">
            <v>0</v>
          </cell>
        </row>
      </sheetData>
      <sheetData sheetId="2">
        <row r="26">
          <cell r="E2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21">
          <cell r="E21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DE AHORRO 2022"/>
      <sheetName val="CH. TRANS PART. CTA 8169"/>
      <sheetName val="DEPOSITOS CTA. 8169"/>
    </sheetNames>
    <sheetDataSet>
      <sheetData sheetId="0"/>
      <sheetData sheetId="1">
        <row r="26">
          <cell r="F26">
            <v>0</v>
          </cell>
        </row>
      </sheetData>
      <sheetData sheetId="2">
        <row r="26">
          <cell r="E26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ITRIOS 2019"/>
      <sheetName val="CH. TRANS ARB. 2019 (2)"/>
      <sheetName val="DEPOSITOS CTA.0755"/>
    </sheetNames>
    <sheetDataSet>
      <sheetData sheetId="0"/>
      <sheetData sheetId="1">
        <row r="23">
          <cell r="F23">
            <v>0</v>
          </cell>
        </row>
      </sheetData>
      <sheetData sheetId="2">
        <row r="23">
          <cell r="E23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es 2021"/>
      <sheetName val="CH. TRANS fiscales"/>
      <sheetName val="DEPOSITOS CTA.3991"/>
    </sheetNames>
    <sheetDataSet>
      <sheetData sheetId="0"/>
      <sheetData sheetId="1">
        <row r="20">
          <cell r="F20">
            <v>0</v>
          </cell>
        </row>
      </sheetData>
      <sheetData sheetId="2">
        <row r="22">
          <cell r="E22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m 2021 cta 4709"/>
      <sheetName val="CH. TRANS 4709"/>
      <sheetName val="DEPOSITOS CTA. 4709"/>
    </sheetNames>
    <sheetDataSet>
      <sheetData sheetId="0"/>
      <sheetData sheetId="1">
        <row r="25">
          <cell r="F25">
            <v>0</v>
          </cell>
        </row>
      </sheetData>
      <sheetData sheetId="2">
        <row r="21">
          <cell r="E21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FM"/>
      <sheetName val=" FAFM transito 1"/>
      <sheetName val=" FAFM 2"/>
    </sheetNames>
    <sheetDataSet>
      <sheetData sheetId="0"/>
      <sheetData sheetId="1">
        <row r="30">
          <cell r="F30">
            <v>5000</v>
          </cell>
        </row>
      </sheetData>
      <sheetData sheetId="2">
        <row r="22">
          <cell r="E2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ROCARBUROS 9661"/>
      <sheetName val="CH TRANSIT HIDRO 9661"/>
      <sheetName val="DEPOSITOS CTA. 9661"/>
    </sheetNames>
    <sheetDataSet>
      <sheetData sheetId="0"/>
      <sheetData sheetId="1">
        <row r="22">
          <cell r="F22">
            <v>556.80999999999995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RO 2022 CTA 8075"/>
      <sheetName val="CH TRANSIT 8075"/>
      <sheetName val="DEPOSITOS CTA.8075"/>
    </sheetNames>
    <sheetDataSet>
      <sheetData sheetId="0"/>
      <sheetData sheetId="1">
        <row r="24">
          <cell r="F24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70C0"/>
  </sheetPr>
  <dimension ref="B1:O66"/>
  <sheetViews>
    <sheetView view="pageBreakPreview" zoomScaleNormal="100" zoomScaleSheetLayoutView="100" workbookViewId="0">
      <selection activeCell="J7" sqref="J7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11.28515625" style="2" bestFit="1" customWidth="1"/>
    <col min="9" max="9" width="14.7109375" style="2" bestFit="1" customWidth="1"/>
    <col min="10" max="10" width="12.28515625" style="3" bestFit="1" customWidth="1"/>
    <col min="12" max="16384" width="11.42578125" style="2"/>
  </cols>
  <sheetData>
    <row r="1" spans="2:11" x14ac:dyDescent="0.2">
      <c r="G1" s="35" t="s">
        <v>10</v>
      </c>
    </row>
    <row r="2" spans="2:11" s="7" customFormat="1" ht="14.25" x14ac:dyDescent="0.2">
      <c r="B2" s="82"/>
      <c r="C2" s="82"/>
      <c r="D2" s="82"/>
      <c r="E2" s="82"/>
      <c r="F2" s="82"/>
      <c r="G2" s="39"/>
      <c r="J2" s="40"/>
      <c r="K2"/>
    </row>
    <row r="3" spans="2:11" s="7" customFormat="1" ht="14.25" x14ac:dyDescent="0.2">
      <c r="B3" s="83" t="s">
        <v>9</v>
      </c>
      <c r="C3" s="83"/>
      <c r="D3" s="83"/>
      <c r="E3" s="83"/>
      <c r="F3" s="83"/>
      <c r="G3" s="83"/>
      <c r="J3" s="40"/>
      <c r="K3"/>
    </row>
    <row r="4" spans="2:11" s="7" customFormat="1" x14ac:dyDescent="0.2">
      <c r="B4" s="83" t="s">
        <v>0</v>
      </c>
      <c r="C4" s="83"/>
      <c r="D4" s="83"/>
      <c r="E4" s="83"/>
      <c r="F4" s="83"/>
      <c r="G4" s="83"/>
      <c r="J4" s="40"/>
      <c r="K4"/>
    </row>
    <row r="5" spans="2:11" s="7" customFormat="1" x14ac:dyDescent="0.2">
      <c r="B5" s="83"/>
      <c r="C5" s="83"/>
      <c r="D5" s="83"/>
      <c r="E5" s="83"/>
      <c r="F5" s="83"/>
      <c r="G5" s="83"/>
      <c r="J5" s="40"/>
      <c r="K5"/>
    </row>
    <row r="6" spans="2:11" s="7" customFormat="1" ht="14.25" x14ac:dyDescent="0.2">
      <c r="B6" s="83" t="s">
        <v>1</v>
      </c>
      <c r="C6" s="83"/>
      <c r="D6" s="83"/>
      <c r="E6" s="83"/>
      <c r="F6" s="83"/>
      <c r="G6" s="83"/>
      <c r="J6" s="40"/>
      <c r="K6"/>
    </row>
    <row r="7" spans="2:11" s="7" customFormat="1" ht="30.75" customHeight="1" x14ac:dyDescent="0.2">
      <c r="J7" s="40"/>
      <c r="K7"/>
    </row>
    <row r="8" spans="2:11" s="7" customFormat="1" ht="14.25" x14ac:dyDescent="0.2">
      <c r="B8" s="84" t="s">
        <v>21</v>
      </c>
      <c r="C8" s="84"/>
      <c r="D8" s="84"/>
      <c r="E8" s="84"/>
      <c r="F8" s="84"/>
      <c r="G8" s="84"/>
      <c r="J8" s="40"/>
      <c r="K8"/>
    </row>
    <row r="9" spans="2:11" s="7" customFormat="1" ht="15" thickBot="1" x14ac:dyDescent="0.25">
      <c r="B9" s="22"/>
      <c r="C9" s="22"/>
      <c r="D9" s="22"/>
      <c r="E9" s="22"/>
      <c r="F9" s="22"/>
      <c r="G9" s="22"/>
      <c r="J9" s="40"/>
      <c r="K9"/>
    </row>
    <row r="10" spans="2:11" ht="14.25" x14ac:dyDescent="0.2">
      <c r="B10" s="85" t="s">
        <v>20</v>
      </c>
      <c r="C10" s="86"/>
      <c r="D10" s="86"/>
      <c r="E10" s="86"/>
      <c r="F10" s="86"/>
      <c r="G10" s="87"/>
    </row>
    <row r="11" spans="2:11" ht="14.25" x14ac:dyDescent="0.2">
      <c r="B11" s="60"/>
      <c r="C11" s="61"/>
      <c r="D11" s="61"/>
      <c r="E11" s="61"/>
      <c r="F11" s="61"/>
      <c r="G11" s="62" t="s">
        <v>5</v>
      </c>
      <c r="H11" s="2" t="s">
        <v>5</v>
      </c>
    </row>
    <row r="12" spans="2:11" ht="15.75" x14ac:dyDescent="0.25">
      <c r="B12" s="74" t="s">
        <v>16</v>
      </c>
      <c r="C12" s="75"/>
      <c r="D12" s="75"/>
      <c r="E12" s="75"/>
      <c r="F12" s="75"/>
      <c r="G12" s="76"/>
    </row>
    <row r="13" spans="2:11" ht="14.25" x14ac:dyDescent="0.2">
      <c r="B13" s="63"/>
      <c r="C13" s="64"/>
      <c r="D13" s="64"/>
      <c r="E13" s="64"/>
      <c r="F13" s="64"/>
      <c r="G13" s="65"/>
    </row>
    <row r="14" spans="2:11" ht="15" x14ac:dyDescent="0.25">
      <c r="B14" s="66" t="s">
        <v>17</v>
      </c>
      <c r="C14" s="61"/>
      <c r="D14" s="64"/>
      <c r="E14" s="64"/>
      <c r="F14" s="67" t="s">
        <v>18</v>
      </c>
      <c r="G14" s="68"/>
    </row>
    <row r="15" spans="2:11" ht="15.75" thickBot="1" x14ac:dyDescent="0.3">
      <c r="B15" s="69" t="s">
        <v>14</v>
      </c>
      <c r="C15" s="70"/>
      <c r="D15" s="71"/>
      <c r="E15" s="71"/>
      <c r="F15" s="72" t="s">
        <v>15</v>
      </c>
      <c r="G15" s="73"/>
    </row>
    <row r="16" spans="2:11" ht="14.25" x14ac:dyDescent="0.2">
      <c r="B16" s="33"/>
      <c r="C16" s="7"/>
      <c r="D16" s="20"/>
      <c r="E16" s="20"/>
      <c r="F16" s="31"/>
      <c r="G16" s="36"/>
    </row>
    <row r="17" spans="2:15" ht="18.75" customHeight="1" x14ac:dyDescent="0.25">
      <c r="B17" s="77" t="s">
        <v>22</v>
      </c>
      <c r="C17" s="78"/>
      <c r="D17" s="78"/>
      <c r="E17" s="78"/>
      <c r="F17" s="78"/>
      <c r="G17" s="34">
        <v>7463428.3399999999</v>
      </c>
      <c r="L17" s="32"/>
      <c r="M17" s="32"/>
    </row>
    <row r="18" spans="2:15" ht="15" x14ac:dyDescent="0.25">
      <c r="B18" s="41"/>
      <c r="C18" s="42"/>
      <c r="D18" s="42"/>
      <c r="E18" s="42"/>
      <c r="F18" s="42"/>
      <c r="G18" s="9"/>
    </row>
    <row r="19" spans="2:15" ht="15" x14ac:dyDescent="0.25">
      <c r="B19" s="41"/>
      <c r="C19" s="42"/>
      <c r="D19" s="42"/>
      <c r="E19" s="42"/>
      <c r="F19" s="42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47">
        <f>+'[2]DEPOSITOS CTA. 0464'!E26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11</v>
      </c>
      <c r="C23" s="11"/>
      <c r="D23" s="11"/>
      <c r="E23" s="11"/>
      <c r="F23" s="11"/>
      <c r="G23" s="47"/>
    </row>
    <row r="24" spans="2:15" ht="15" x14ac:dyDescent="0.25">
      <c r="B24" s="10"/>
      <c r="C24" s="11"/>
      <c r="D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38"/>
    </row>
    <row r="26" spans="2:15" ht="15" x14ac:dyDescent="0.25">
      <c r="B26" s="10" t="s">
        <v>7</v>
      </c>
      <c r="C26" s="11"/>
      <c r="D26" s="11"/>
      <c r="E26" s="11"/>
      <c r="F26" s="11"/>
      <c r="G26" s="37"/>
      <c r="I26" s="38"/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56"/>
      <c r="C28" s="11"/>
      <c r="D28" s="11"/>
      <c r="E28" s="11"/>
      <c r="F28" s="11"/>
      <c r="G28" s="9"/>
      <c r="H28" s="46"/>
      <c r="I28"/>
      <c r="J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54"/>
      <c r="I29"/>
      <c r="J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37">
        <v>0</v>
      </c>
      <c r="H30"/>
      <c r="I30"/>
      <c r="J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51"/>
      <c r="I31"/>
      <c r="J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51" t="s">
        <v>13</v>
      </c>
      <c r="I32"/>
      <c r="J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45"/>
      <c r="I33"/>
      <c r="J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49"/>
      <c r="I34"/>
      <c r="J34"/>
      <c r="L34"/>
      <c r="M34"/>
      <c r="N34"/>
      <c r="O34"/>
    </row>
    <row r="35" spans="2:15" ht="16.5" x14ac:dyDescent="0.35">
      <c r="B35" s="10" t="s">
        <v>12</v>
      </c>
      <c r="C35" s="11"/>
      <c r="D35" s="11"/>
      <c r="E35" s="11"/>
      <c r="F35" s="11"/>
      <c r="G35" s="57">
        <f>+G17+G20-G23</f>
        <v>7463428.3399999999</v>
      </c>
      <c r="H35" s="58"/>
      <c r="I35" s="49"/>
      <c r="J35" s="59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53"/>
      <c r="I36" s="45"/>
      <c r="J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52"/>
      <c r="I37" s="55"/>
    </row>
    <row r="38" spans="2:15" ht="15" x14ac:dyDescent="0.25">
      <c r="B38" s="14"/>
      <c r="C38" s="15"/>
      <c r="D38" s="15"/>
      <c r="E38" s="15"/>
      <c r="F38" s="15"/>
      <c r="G38" s="16"/>
      <c r="H38" s="38"/>
    </row>
    <row r="39" spans="2:15" ht="15" x14ac:dyDescent="0.25">
      <c r="B39" s="17"/>
      <c r="C39" s="18"/>
      <c r="D39" s="18"/>
      <c r="E39" s="18"/>
      <c r="F39" s="18"/>
      <c r="G39" s="19"/>
      <c r="H39" s="38"/>
    </row>
    <row r="40" spans="2:15" ht="15" x14ac:dyDescent="0.25">
      <c r="B40" s="17"/>
      <c r="C40" s="18"/>
      <c r="D40" s="18"/>
      <c r="E40" s="18"/>
      <c r="F40" s="18"/>
      <c r="G40" s="19"/>
      <c r="H40" s="38"/>
    </row>
    <row r="41" spans="2:15" ht="15" x14ac:dyDescent="0.25">
      <c r="B41" s="17"/>
      <c r="C41" s="18"/>
      <c r="D41" s="18"/>
      <c r="E41" s="18"/>
      <c r="F41" s="18"/>
      <c r="G41" s="19"/>
      <c r="H41" s="38"/>
    </row>
    <row r="42" spans="2:15" ht="15" x14ac:dyDescent="0.25">
      <c r="B42" s="17"/>
      <c r="C42" s="18"/>
      <c r="D42" s="18"/>
      <c r="E42" s="18"/>
      <c r="F42" s="18"/>
      <c r="G42" s="19"/>
      <c r="H42" s="50"/>
    </row>
    <row r="43" spans="2:15" ht="15" x14ac:dyDescent="0.25">
      <c r="B43" s="17"/>
      <c r="C43" s="18"/>
      <c r="D43" s="18"/>
      <c r="E43" s="18"/>
      <c r="F43" s="18"/>
      <c r="G43" s="19"/>
      <c r="H43" s="50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43"/>
      <c r="E45" s="43"/>
      <c r="F45" s="44"/>
      <c r="G45" s="19"/>
      <c r="H45" s="50"/>
    </row>
    <row r="46" spans="2:15" ht="15" x14ac:dyDescent="0.25">
      <c r="B46" s="17"/>
      <c r="C46" s="1"/>
      <c r="D46" s="43"/>
      <c r="E46" s="43"/>
      <c r="F46" s="44"/>
      <c r="G46" s="19"/>
    </row>
    <row r="47" spans="2:15" ht="15" x14ac:dyDescent="0.25">
      <c r="B47" s="17"/>
      <c r="C47" s="44"/>
      <c r="D47" s="43"/>
      <c r="E47" s="43"/>
      <c r="F47" s="44"/>
      <c r="G47" s="19"/>
    </row>
    <row r="48" spans="2:15" ht="15" x14ac:dyDescent="0.25">
      <c r="B48" s="79"/>
      <c r="C48" s="80"/>
      <c r="D48" s="80"/>
      <c r="E48" s="80"/>
      <c r="F48" s="80"/>
      <c r="G48" s="81"/>
    </row>
    <row r="49" spans="2:11" ht="15" x14ac:dyDescent="0.25">
      <c r="B49" s="17"/>
      <c r="C49" s="44"/>
      <c r="D49" s="43"/>
      <c r="E49" s="43"/>
      <c r="F49" s="44"/>
      <c r="G49" s="19"/>
    </row>
    <row r="50" spans="2:11" ht="15" x14ac:dyDescent="0.25">
      <c r="B50" s="17"/>
      <c r="C50" s="44"/>
      <c r="D50" s="43"/>
      <c r="E50" s="43"/>
      <c r="F50" s="44"/>
      <c r="G50" s="19"/>
    </row>
    <row r="51" spans="2:11" ht="15" x14ac:dyDescent="0.25">
      <c r="B51" s="17"/>
      <c r="C51" s="44"/>
      <c r="D51" s="43"/>
      <c r="E51" s="43"/>
      <c r="F51" s="44"/>
      <c r="G51" s="19"/>
    </row>
    <row r="52" spans="2:11" s="3" customFormat="1" ht="15" x14ac:dyDescent="0.25">
      <c r="B52" s="17"/>
      <c r="C52" s="44"/>
      <c r="D52" s="43"/>
      <c r="E52" s="43"/>
      <c r="F52" s="44"/>
      <c r="G52" s="19"/>
      <c r="H52" s="2"/>
      <c r="I52" s="2"/>
      <c r="K52"/>
    </row>
    <row r="53" spans="2:11" s="3" customFormat="1" ht="15" x14ac:dyDescent="0.25">
      <c r="B53" s="17"/>
      <c r="C53" s="44"/>
      <c r="D53" s="43"/>
      <c r="E53" s="43"/>
      <c r="F53" s="44"/>
      <c r="G53" s="19"/>
      <c r="H53" s="2"/>
      <c r="I53" s="2"/>
      <c r="K53"/>
    </row>
    <row r="54" spans="2:11" s="3" customFormat="1" ht="14.25" x14ac:dyDescent="0.2">
      <c r="B54" s="21"/>
      <c r="C54" s="22"/>
      <c r="D54" s="22"/>
      <c r="E54" s="22"/>
      <c r="F54" s="22"/>
      <c r="G54" s="23"/>
      <c r="H54" s="2"/>
      <c r="I54" s="2"/>
      <c r="K54"/>
    </row>
    <row r="55" spans="2:11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  <c r="K55"/>
    </row>
    <row r="56" spans="2:11" s="3" customFormat="1" x14ac:dyDescent="0.2">
      <c r="B56" s="2"/>
      <c r="C56" s="2"/>
      <c r="D56" s="2"/>
      <c r="E56" s="4"/>
      <c r="F56" s="4"/>
      <c r="G56" s="4"/>
      <c r="H56" s="4"/>
      <c r="I56" s="4"/>
      <c r="K56"/>
    </row>
    <row r="57" spans="2:11" s="3" customFormat="1" x14ac:dyDescent="0.2">
      <c r="B57" s="2"/>
      <c r="C57" s="2"/>
      <c r="D57" s="2"/>
      <c r="E57" s="4"/>
      <c r="F57" s="4"/>
      <c r="G57" s="4"/>
      <c r="H57" s="4"/>
      <c r="I57" s="4"/>
      <c r="K57"/>
    </row>
    <row r="58" spans="2:11" s="3" customFormat="1" x14ac:dyDescent="0.2">
      <c r="B58" s="2"/>
      <c r="C58" s="2"/>
      <c r="D58" s="2"/>
      <c r="E58" s="4"/>
      <c r="F58" s="5"/>
      <c r="G58" s="8"/>
      <c r="H58" s="5"/>
      <c r="I58" s="4"/>
      <c r="K58"/>
    </row>
    <row r="59" spans="2:11" s="3" customFormat="1" x14ac:dyDescent="0.2">
      <c r="B59" s="2"/>
      <c r="C59" s="2"/>
      <c r="D59" s="2"/>
      <c r="E59" s="4"/>
      <c r="F59" s="5"/>
      <c r="G59" s="8"/>
      <c r="H59" s="5"/>
      <c r="I59" s="4"/>
      <c r="K59"/>
    </row>
    <row r="60" spans="2:11" s="3" customFormat="1" x14ac:dyDescent="0.2">
      <c r="B60" s="2"/>
      <c r="C60" s="2"/>
      <c r="D60" s="2"/>
      <c r="E60" s="4"/>
      <c r="F60" s="4"/>
      <c r="G60" s="4"/>
      <c r="H60" s="4"/>
      <c r="I60" s="4"/>
      <c r="K60"/>
    </row>
    <row r="61" spans="2:11" s="3" customFormat="1" x14ac:dyDescent="0.2">
      <c r="B61" s="2"/>
      <c r="C61" s="2"/>
      <c r="D61" s="2"/>
      <c r="E61" s="4"/>
      <c r="F61" s="4"/>
      <c r="G61" s="4"/>
      <c r="H61" s="4"/>
      <c r="I61" s="4"/>
      <c r="K61"/>
    </row>
    <row r="62" spans="2:11" s="3" customFormat="1" x14ac:dyDescent="0.2">
      <c r="B62" s="2"/>
      <c r="C62" s="2"/>
      <c r="D62" s="2"/>
      <c r="E62" s="4"/>
      <c r="F62" s="4"/>
      <c r="G62" s="4"/>
      <c r="H62" s="4"/>
      <c r="I62" s="4"/>
      <c r="K62"/>
    </row>
    <row r="63" spans="2:11" s="3" customFormat="1" x14ac:dyDescent="0.2">
      <c r="B63" s="2"/>
      <c r="C63" s="2"/>
      <c r="D63" s="2"/>
      <c r="E63" s="4"/>
      <c r="F63" s="4"/>
      <c r="G63" s="4"/>
      <c r="H63" s="4"/>
      <c r="I63" s="4"/>
      <c r="K63"/>
    </row>
    <row r="64" spans="2:11" s="3" customFormat="1" x14ac:dyDescent="0.2">
      <c r="B64" s="2"/>
      <c r="C64" s="2"/>
      <c r="D64" s="2"/>
      <c r="E64" s="4"/>
      <c r="F64" s="7"/>
      <c r="G64" s="8"/>
      <c r="H64" s="5"/>
      <c r="I64" s="4"/>
      <c r="K64"/>
    </row>
    <row r="65" spans="2:11" s="3" customFormat="1" x14ac:dyDescent="0.2">
      <c r="B65" s="2"/>
      <c r="C65" s="2"/>
      <c r="D65" s="2"/>
      <c r="E65" s="4"/>
      <c r="F65" s="7"/>
      <c r="G65" s="8"/>
      <c r="H65" s="5"/>
      <c r="I65" s="4"/>
      <c r="K65"/>
    </row>
    <row r="66" spans="2:11" s="3" customFormat="1" x14ac:dyDescent="0.2">
      <c r="B66" s="2"/>
      <c r="C66" s="2"/>
      <c r="D66" s="2"/>
      <c r="E66" s="4"/>
      <c r="F66" s="4"/>
      <c r="G66" s="4"/>
      <c r="H66" s="4"/>
      <c r="I66" s="4"/>
      <c r="K66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N64"/>
  <sheetViews>
    <sheetView view="pageBreakPreview" zoomScaleNormal="100" zoomScaleSheetLayoutView="100" workbookViewId="0">
      <selection activeCell="D1" sqref="D1"/>
    </sheetView>
  </sheetViews>
  <sheetFormatPr baseColWidth="10" defaultRowHeight="12.75" x14ac:dyDescent="0.2"/>
  <cols>
    <col min="1" max="1" width="1.7109375" style="88" customWidth="1"/>
    <col min="2" max="2" width="16.140625" style="88" customWidth="1"/>
    <col min="3" max="3" width="10.7109375" style="88" customWidth="1"/>
    <col min="4" max="4" width="18" style="88" customWidth="1"/>
    <col min="5" max="5" width="20.7109375" style="88" customWidth="1"/>
    <col min="6" max="6" width="14.5703125" style="88" customWidth="1"/>
    <col min="7" max="7" width="25.7109375" style="88" customWidth="1"/>
    <col min="8" max="8" width="49.140625" style="88" customWidth="1"/>
    <col min="9" max="9" width="12.7109375" style="88" bestFit="1" customWidth="1"/>
    <col min="10" max="10" width="12.28515625" style="3" bestFit="1" customWidth="1"/>
    <col min="11" max="16384" width="11.42578125" style="88"/>
  </cols>
  <sheetData>
    <row r="1" spans="2:10" x14ac:dyDescent="0.2">
      <c r="G1" s="165" t="s">
        <v>10</v>
      </c>
    </row>
    <row r="2" spans="2:10" s="92" customFormat="1" ht="12.75" customHeight="1" x14ac:dyDescent="0.2">
      <c r="B2" s="160"/>
      <c r="C2" s="160"/>
      <c r="D2" s="160"/>
      <c r="E2" s="160"/>
      <c r="F2" s="160"/>
      <c r="G2" s="159"/>
      <c r="J2" s="40"/>
    </row>
    <row r="3" spans="2:10" s="92" customFormat="1" ht="12.75" customHeight="1" x14ac:dyDescent="0.2">
      <c r="B3" s="158" t="s">
        <v>9</v>
      </c>
      <c r="C3" s="158"/>
      <c r="D3" s="158"/>
      <c r="E3" s="158"/>
      <c r="F3" s="158"/>
      <c r="G3" s="158"/>
      <c r="J3" s="40"/>
    </row>
    <row r="4" spans="2:10" s="92" customFormat="1" x14ac:dyDescent="0.2">
      <c r="B4" s="158" t="s">
        <v>0</v>
      </c>
      <c r="C4" s="158"/>
      <c r="D4" s="158"/>
      <c r="E4" s="158"/>
      <c r="F4" s="158"/>
      <c r="G4" s="158"/>
      <c r="J4" s="40"/>
    </row>
    <row r="5" spans="2:10" s="92" customFormat="1" x14ac:dyDescent="0.2">
      <c r="B5" s="158"/>
      <c r="C5" s="158"/>
      <c r="D5" s="158"/>
      <c r="E5" s="158"/>
      <c r="F5" s="158"/>
      <c r="G5" s="158"/>
      <c r="J5" s="40"/>
    </row>
    <row r="6" spans="2:10" s="92" customFormat="1" ht="14.25" x14ac:dyDescent="0.2">
      <c r="B6" s="158" t="s">
        <v>1</v>
      </c>
      <c r="C6" s="158"/>
      <c r="D6" s="158"/>
      <c r="E6" s="158"/>
      <c r="F6" s="158"/>
      <c r="G6" s="158"/>
      <c r="J6" s="40"/>
    </row>
    <row r="7" spans="2:10" s="92" customFormat="1" x14ac:dyDescent="0.2">
      <c r="J7" s="40"/>
    </row>
    <row r="8" spans="2:10" s="92" customFormat="1" ht="23.25" customHeight="1" x14ac:dyDescent="0.2">
      <c r="B8" s="157" t="s">
        <v>21</v>
      </c>
      <c r="C8" s="157"/>
      <c r="D8" s="157"/>
      <c r="E8" s="157"/>
      <c r="F8" s="157"/>
      <c r="G8" s="157"/>
      <c r="J8" s="40"/>
    </row>
    <row r="9" spans="2:10" s="92" customFormat="1" ht="15" thickBot="1" x14ac:dyDescent="0.25">
      <c r="B9" s="97"/>
      <c r="C9" s="97"/>
      <c r="D9" s="97"/>
      <c r="E9" s="97"/>
      <c r="F9" s="97"/>
      <c r="G9" s="97"/>
      <c r="J9" s="40"/>
    </row>
    <row r="10" spans="2:10" ht="15" x14ac:dyDescent="0.25">
      <c r="B10" s="156" t="s">
        <v>65</v>
      </c>
      <c r="C10" s="155"/>
      <c r="D10" s="155"/>
      <c r="E10" s="155"/>
      <c r="F10" s="155"/>
      <c r="G10" s="154"/>
    </row>
    <row r="11" spans="2:10" ht="14.25" x14ac:dyDescent="0.2">
      <c r="B11" s="153"/>
      <c r="C11" s="145"/>
      <c r="D11" s="145"/>
      <c r="E11" s="145"/>
      <c r="F11" s="145"/>
      <c r="G11" s="152"/>
    </row>
    <row r="12" spans="2:10" ht="15" customHeight="1" x14ac:dyDescent="0.2">
      <c r="B12" s="184" t="s">
        <v>66</v>
      </c>
      <c r="C12" s="185"/>
      <c r="D12" s="185"/>
      <c r="E12" s="185"/>
      <c r="F12" s="185"/>
      <c r="G12" s="186"/>
    </row>
    <row r="13" spans="2:10" ht="15" customHeight="1" x14ac:dyDescent="0.2">
      <c r="B13" s="148"/>
      <c r="C13" s="144"/>
      <c r="D13" s="144"/>
      <c r="E13" s="144"/>
      <c r="F13" s="144"/>
      <c r="G13" s="147"/>
    </row>
    <row r="14" spans="2:10" ht="15" x14ac:dyDescent="0.25">
      <c r="B14" s="146" t="s">
        <v>67</v>
      </c>
      <c r="C14" s="166"/>
      <c r="D14" s="144"/>
      <c r="E14" s="144"/>
      <c r="F14" s="192" t="s">
        <v>68</v>
      </c>
      <c r="G14" s="167"/>
    </row>
    <row r="15" spans="2:10" ht="15.75" thickBot="1" x14ac:dyDescent="0.3">
      <c r="B15" s="141" t="s">
        <v>69</v>
      </c>
      <c r="C15" s="168"/>
      <c r="D15" s="139"/>
      <c r="E15" s="139"/>
      <c r="F15" s="139" t="s">
        <v>70</v>
      </c>
      <c r="G15" s="137"/>
    </row>
    <row r="16" spans="2:10" ht="18.75" customHeight="1" x14ac:dyDescent="0.25">
      <c r="B16" s="131"/>
      <c r="C16" s="130"/>
      <c r="D16" s="130"/>
      <c r="E16" s="130"/>
      <c r="F16" s="130"/>
      <c r="G16" s="169"/>
    </row>
    <row r="17" spans="2:14" ht="18.75" customHeight="1" x14ac:dyDescent="0.25">
      <c r="B17" s="133" t="s">
        <v>22</v>
      </c>
      <c r="C17" s="132"/>
      <c r="D17" s="132"/>
      <c r="E17" s="132"/>
      <c r="F17" s="132"/>
      <c r="G17" s="34">
        <v>3267.57</v>
      </c>
    </row>
    <row r="18" spans="2:14" ht="15" x14ac:dyDescent="0.25">
      <c r="B18" s="131"/>
      <c r="C18" s="130"/>
      <c r="D18" s="130"/>
      <c r="E18" s="130"/>
      <c r="F18" s="130"/>
      <c r="G18" s="9" t="s">
        <v>5</v>
      </c>
      <c r="K18" s="128"/>
      <c r="L18" s="128"/>
      <c r="M18" s="128"/>
      <c r="N18" s="128"/>
    </row>
    <row r="19" spans="2:14" ht="15" x14ac:dyDescent="0.25">
      <c r="B19" s="131"/>
      <c r="C19" s="130"/>
      <c r="D19" s="130"/>
      <c r="E19" s="130"/>
      <c r="F19" s="130"/>
      <c r="G19" s="9"/>
      <c r="K19" s="128"/>
      <c r="L19" s="128"/>
      <c r="M19" s="128"/>
      <c r="N19" s="128"/>
    </row>
    <row r="20" spans="2:14" ht="15" x14ac:dyDescent="0.25">
      <c r="B20" s="118" t="s">
        <v>6</v>
      </c>
      <c r="C20" s="117"/>
      <c r="D20" s="117"/>
      <c r="E20" s="117"/>
      <c r="F20" s="117"/>
      <c r="G20" s="47"/>
    </row>
    <row r="21" spans="2:14" ht="15" x14ac:dyDescent="0.25">
      <c r="B21" s="118"/>
      <c r="C21" s="117"/>
      <c r="D21" s="117"/>
      <c r="E21" s="117"/>
      <c r="F21" s="117"/>
      <c r="G21" s="9"/>
    </row>
    <row r="22" spans="2:14" ht="15" x14ac:dyDescent="0.25">
      <c r="B22" s="118"/>
      <c r="C22" s="117"/>
      <c r="D22" s="117"/>
      <c r="E22" s="117"/>
      <c r="F22" s="117"/>
      <c r="G22" s="9"/>
    </row>
    <row r="23" spans="2:14" ht="15" x14ac:dyDescent="0.25">
      <c r="B23" s="118" t="s">
        <v>53</v>
      </c>
      <c r="C23" s="117"/>
      <c r="D23" s="117"/>
      <c r="E23" s="117"/>
      <c r="F23" s="117"/>
      <c r="G23" s="47">
        <f>+'[8]CH TRANSIT HIDRO 9661'!F22</f>
        <v>556.80999999999995</v>
      </c>
    </row>
    <row r="24" spans="2:14" ht="15" x14ac:dyDescent="0.25">
      <c r="B24" s="118"/>
      <c r="C24" s="129"/>
      <c r="D24" s="117"/>
      <c r="E24" s="117"/>
      <c r="F24" s="117"/>
      <c r="G24" s="123"/>
    </row>
    <row r="25" spans="2:14" ht="15" x14ac:dyDescent="0.25">
      <c r="B25" s="118"/>
      <c r="C25" s="129"/>
      <c r="D25" s="117"/>
      <c r="E25" s="117"/>
      <c r="F25" s="117"/>
      <c r="G25" s="123"/>
    </row>
    <row r="26" spans="2:14" ht="15" x14ac:dyDescent="0.25">
      <c r="B26" s="118" t="s">
        <v>7</v>
      </c>
      <c r="C26" s="117"/>
      <c r="D26" s="117"/>
      <c r="E26" s="117"/>
      <c r="F26" s="117"/>
      <c r="G26" s="170">
        <v>0</v>
      </c>
    </row>
    <row r="27" spans="2:14" ht="15" x14ac:dyDescent="0.25">
      <c r="B27" s="125" t="s">
        <v>2</v>
      </c>
      <c r="C27" s="124"/>
      <c r="D27" s="124" t="s">
        <v>3</v>
      </c>
      <c r="E27" s="124"/>
      <c r="F27" s="124" t="s">
        <v>4</v>
      </c>
      <c r="G27" s="171"/>
    </row>
    <row r="28" spans="2:14" ht="15.75" x14ac:dyDescent="0.25">
      <c r="B28" s="118"/>
      <c r="C28" s="117"/>
      <c r="D28" s="117"/>
      <c r="E28" s="117"/>
      <c r="F28" s="117"/>
      <c r="G28" s="27"/>
      <c r="I28" s="193"/>
    </row>
    <row r="29" spans="2:14" ht="15.75" x14ac:dyDescent="0.25">
      <c r="B29" s="118"/>
      <c r="C29" s="117"/>
      <c r="D29" s="117"/>
      <c r="E29" s="117"/>
      <c r="F29" s="117"/>
      <c r="G29" s="27"/>
      <c r="I29" s="193"/>
    </row>
    <row r="30" spans="2:14" ht="15" x14ac:dyDescent="0.25">
      <c r="B30" s="118" t="s">
        <v>8</v>
      </c>
      <c r="C30" s="117"/>
      <c r="D30" s="117"/>
      <c r="E30" s="117"/>
      <c r="F30" s="117"/>
      <c r="G30" s="170">
        <v>0</v>
      </c>
      <c r="I30" s="128"/>
    </row>
    <row r="31" spans="2:14" ht="15" x14ac:dyDescent="0.25">
      <c r="B31" s="125" t="s">
        <v>2</v>
      </c>
      <c r="C31" s="124"/>
      <c r="D31" s="124" t="s">
        <v>3</v>
      </c>
      <c r="E31" s="124"/>
      <c r="F31" s="124" t="s">
        <v>4</v>
      </c>
      <c r="G31" s="123"/>
    </row>
    <row r="32" spans="2:14" ht="15" x14ac:dyDescent="0.25">
      <c r="B32" s="118"/>
      <c r="C32" s="117"/>
      <c r="D32" s="117"/>
      <c r="E32" s="117"/>
      <c r="F32" s="117"/>
      <c r="G32" s="26"/>
    </row>
    <row r="33" spans="2:9" ht="15" x14ac:dyDescent="0.25">
      <c r="B33" s="118"/>
      <c r="C33" s="117"/>
      <c r="D33" s="117"/>
      <c r="E33" s="117"/>
      <c r="F33" s="117"/>
      <c r="G33" s="9"/>
    </row>
    <row r="34" spans="2:9" ht="15" x14ac:dyDescent="0.25">
      <c r="B34" s="118"/>
      <c r="C34" s="117"/>
      <c r="D34" s="117"/>
      <c r="E34" s="117"/>
      <c r="F34" s="117"/>
      <c r="G34" s="9"/>
      <c r="H34" s="121"/>
    </row>
    <row r="35" spans="2:9" ht="16.5" x14ac:dyDescent="0.35">
      <c r="B35" s="118" t="s">
        <v>54</v>
      </c>
      <c r="C35" s="117"/>
      <c r="D35" s="117"/>
      <c r="E35" s="117"/>
      <c r="F35" s="117"/>
      <c r="G35" s="173">
        <f>+G17+G20-G23+G26-G30</f>
        <v>2710.76</v>
      </c>
      <c r="H35" s="121">
        <v>9210.77</v>
      </c>
      <c r="I35" s="128">
        <f>+G35-H35</f>
        <v>-6500.01</v>
      </c>
    </row>
    <row r="36" spans="2:9" ht="15" x14ac:dyDescent="0.25">
      <c r="B36" s="118"/>
      <c r="C36" s="117"/>
      <c r="D36" s="117"/>
      <c r="E36" s="117"/>
      <c r="F36" s="117"/>
      <c r="G36" s="9"/>
      <c r="H36" s="162"/>
    </row>
    <row r="37" spans="2:9" ht="15.75" thickBot="1" x14ac:dyDescent="0.3">
      <c r="B37" s="118"/>
      <c r="C37" s="117"/>
      <c r="D37" s="117"/>
      <c r="E37" s="117"/>
      <c r="F37" s="117"/>
      <c r="G37" s="116"/>
    </row>
    <row r="38" spans="2:9" ht="15" x14ac:dyDescent="0.25">
      <c r="B38" s="114"/>
      <c r="C38" s="113"/>
      <c r="D38" s="113"/>
      <c r="E38" s="113"/>
      <c r="F38" s="113"/>
      <c r="G38" s="112"/>
      <c r="H38" s="194"/>
    </row>
    <row r="39" spans="2:9" ht="15" x14ac:dyDescent="0.25">
      <c r="B39" s="102"/>
      <c r="C39" s="109"/>
      <c r="D39" s="109"/>
      <c r="E39" s="109"/>
      <c r="F39" s="109"/>
      <c r="G39" s="99"/>
      <c r="H39" s="162"/>
    </row>
    <row r="40" spans="2:9" ht="15" x14ac:dyDescent="0.25">
      <c r="B40" s="102"/>
      <c r="C40" s="109"/>
      <c r="D40" s="109"/>
      <c r="E40" s="109"/>
      <c r="F40" s="109"/>
      <c r="G40" s="99"/>
      <c r="H40" s="128"/>
    </row>
    <row r="41" spans="2:9" ht="15" x14ac:dyDescent="0.25">
      <c r="B41" s="102"/>
      <c r="C41" s="109"/>
      <c r="D41" s="109"/>
      <c r="E41" s="109"/>
      <c r="F41" s="109"/>
      <c r="G41" s="99"/>
    </row>
    <row r="42" spans="2:9" ht="15" x14ac:dyDescent="0.25">
      <c r="B42" s="102"/>
      <c r="C42" s="109"/>
      <c r="D42" s="109"/>
      <c r="E42" s="109"/>
      <c r="F42" s="109"/>
      <c r="G42" s="99"/>
    </row>
    <row r="43" spans="2:9" ht="15" x14ac:dyDescent="0.25">
      <c r="B43" s="102"/>
      <c r="C43" s="109"/>
      <c r="D43" s="109"/>
      <c r="E43" s="109"/>
      <c r="F43" s="109"/>
      <c r="G43" s="99"/>
    </row>
    <row r="44" spans="2:9" ht="15" x14ac:dyDescent="0.25">
      <c r="B44" s="102"/>
      <c r="C44" s="106"/>
      <c r="D44" s="110"/>
      <c r="E44" s="109"/>
      <c r="F44" s="106"/>
      <c r="G44" s="99"/>
    </row>
    <row r="45" spans="2:9" ht="15" x14ac:dyDescent="0.25">
      <c r="B45" s="102"/>
      <c r="C45" s="106"/>
      <c r="D45" s="101"/>
      <c r="E45" s="101"/>
      <c r="F45" s="100"/>
      <c r="G45" s="99"/>
    </row>
    <row r="46" spans="2:9" ht="15" x14ac:dyDescent="0.25">
      <c r="B46" s="102"/>
      <c r="C46" s="100"/>
      <c r="D46" s="101"/>
      <c r="E46" s="101"/>
      <c r="F46" s="100"/>
      <c r="G46" s="99"/>
    </row>
    <row r="47" spans="2:9" ht="15" x14ac:dyDescent="0.25">
      <c r="B47" s="105"/>
      <c r="C47" s="104"/>
      <c r="D47" s="104"/>
      <c r="E47" s="104"/>
      <c r="F47" s="104"/>
      <c r="G47" s="103"/>
    </row>
    <row r="48" spans="2:9" ht="15" x14ac:dyDescent="0.25">
      <c r="B48" s="102"/>
      <c r="C48" s="100"/>
      <c r="D48" s="101"/>
      <c r="E48" s="101"/>
      <c r="F48" s="100"/>
      <c r="G48" s="99"/>
    </row>
    <row r="49" spans="2:9" ht="15" x14ac:dyDescent="0.25">
      <c r="B49" s="102"/>
      <c r="C49" s="100"/>
      <c r="D49" s="101"/>
      <c r="E49" s="101"/>
      <c r="F49" s="100"/>
      <c r="G49" s="99"/>
    </row>
    <row r="50" spans="2:9" ht="15" x14ac:dyDescent="0.25">
      <c r="B50" s="102"/>
      <c r="C50" s="100"/>
      <c r="D50" s="101"/>
      <c r="E50" s="101"/>
      <c r="F50" s="100"/>
      <c r="G50" s="99"/>
    </row>
    <row r="51" spans="2:9" ht="15" x14ac:dyDescent="0.25">
      <c r="B51" s="102"/>
      <c r="C51" s="100"/>
      <c r="D51" s="101"/>
      <c r="E51" s="101"/>
      <c r="F51" s="100"/>
      <c r="G51" s="99"/>
    </row>
    <row r="52" spans="2:9" ht="14.25" x14ac:dyDescent="0.2">
      <c r="B52" s="98"/>
      <c r="C52" s="97"/>
      <c r="D52" s="97"/>
      <c r="E52" s="97"/>
      <c r="F52" s="97"/>
      <c r="G52" s="96"/>
    </row>
    <row r="53" spans="2:9" ht="15" thickBot="1" x14ac:dyDescent="0.25">
      <c r="B53" s="95"/>
      <c r="C53" s="94"/>
      <c r="D53" s="94"/>
      <c r="E53" s="94"/>
      <c r="F53" s="94"/>
      <c r="G53" s="93"/>
    </row>
    <row r="54" spans="2:9" x14ac:dyDescent="0.2">
      <c r="E54" s="89"/>
      <c r="F54" s="89"/>
      <c r="G54" s="89"/>
      <c r="H54" s="89"/>
      <c r="I54" s="89"/>
    </row>
    <row r="55" spans="2:9" x14ac:dyDescent="0.2">
      <c r="E55" s="89"/>
      <c r="F55" s="89"/>
      <c r="G55" s="89"/>
      <c r="H55" s="89"/>
      <c r="I55" s="89"/>
    </row>
    <row r="56" spans="2:9" x14ac:dyDescent="0.2">
      <c r="E56" s="89"/>
      <c r="F56" s="90"/>
      <c r="G56" s="91"/>
      <c r="H56" s="90"/>
      <c r="I56" s="89"/>
    </row>
    <row r="57" spans="2:9" x14ac:dyDescent="0.2">
      <c r="E57" s="89"/>
      <c r="F57" s="90"/>
      <c r="G57" s="91"/>
      <c r="H57" s="90"/>
      <c r="I57" s="89"/>
    </row>
    <row r="58" spans="2:9" x14ac:dyDescent="0.2">
      <c r="E58" s="89"/>
      <c r="F58" s="89"/>
      <c r="G58" s="89"/>
      <c r="H58" s="89"/>
      <c r="I58" s="89"/>
    </row>
    <row r="59" spans="2:9" x14ac:dyDescent="0.2">
      <c r="E59" s="89"/>
      <c r="F59" s="89"/>
      <c r="G59" s="89"/>
      <c r="H59" s="89"/>
      <c r="I59" s="89"/>
    </row>
    <row r="60" spans="2:9" x14ac:dyDescent="0.2">
      <c r="E60" s="89"/>
      <c r="F60" s="89"/>
      <c r="G60" s="89"/>
      <c r="H60" s="89"/>
      <c r="I60" s="89"/>
    </row>
    <row r="61" spans="2:9" x14ac:dyDescent="0.2">
      <c r="E61" s="89"/>
      <c r="F61" s="89"/>
      <c r="G61" s="89"/>
      <c r="H61" s="89"/>
      <c r="I61" s="89"/>
    </row>
    <row r="62" spans="2:9" x14ac:dyDescent="0.2">
      <c r="E62" s="89"/>
      <c r="F62" s="92"/>
      <c r="G62" s="91"/>
      <c r="H62" s="90"/>
      <c r="I62" s="89"/>
    </row>
    <row r="63" spans="2:9" x14ac:dyDescent="0.2">
      <c r="E63" s="89"/>
      <c r="F63" s="92"/>
      <c r="G63" s="91"/>
      <c r="H63" s="90"/>
      <c r="I63" s="89"/>
    </row>
    <row r="64" spans="2:9" x14ac:dyDescent="0.2">
      <c r="E64" s="89"/>
      <c r="F64" s="89"/>
      <c r="G64" s="89"/>
      <c r="H64" s="89"/>
      <c r="I64" s="89"/>
    </row>
  </sheetData>
  <mergeCells count="9">
    <mergeCell ref="B12:G12"/>
    <mergeCell ref="B17:F17"/>
    <mergeCell ref="B47:G47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70866141732283472" top="0.55118110236220474" bottom="0.74803149606299213" header="0.31496062992125984" footer="0.31496062992125984"/>
  <pageSetup scale="8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N64"/>
  <sheetViews>
    <sheetView zoomScaleNormal="100" zoomScaleSheetLayoutView="100" workbookViewId="0">
      <selection activeCell="G18" sqref="G18"/>
    </sheetView>
  </sheetViews>
  <sheetFormatPr baseColWidth="10" defaultRowHeight="12.75" x14ac:dyDescent="0.2"/>
  <cols>
    <col min="1" max="1" width="1.7109375" style="88" customWidth="1"/>
    <col min="2" max="2" width="16.140625" style="88" customWidth="1"/>
    <col min="3" max="3" width="10.7109375" style="88" customWidth="1"/>
    <col min="4" max="4" width="18" style="88" customWidth="1"/>
    <col min="5" max="5" width="20.7109375" style="88" customWidth="1"/>
    <col min="6" max="6" width="14.5703125" style="88" customWidth="1"/>
    <col min="7" max="7" width="25.7109375" style="88" customWidth="1"/>
    <col min="8" max="8" width="49.140625" style="88" customWidth="1"/>
    <col min="9" max="9" width="11.42578125" style="88"/>
    <col min="10" max="10" width="12.28515625" style="3" bestFit="1" customWidth="1"/>
    <col min="11" max="16384" width="11.42578125" style="88"/>
  </cols>
  <sheetData>
    <row r="1" spans="2:10" x14ac:dyDescent="0.2">
      <c r="G1" s="165" t="s">
        <v>10</v>
      </c>
    </row>
    <row r="2" spans="2:10" s="92" customFormat="1" ht="12.75" customHeight="1" x14ac:dyDescent="0.2">
      <c r="B2" s="160"/>
      <c r="C2" s="160"/>
      <c r="D2" s="160"/>
      <c r="E2" s="160"/>
      <c r="F2" s="160"/>
      <c r="G2" s="159"/>
      <c r="J2" s="40"/>
    </row>
    <row r="3" spans="2:10" s="92" customFormat="1" ht="12.75" customHeight="1" x14ac:dyDescent="0.2">
      <c r="B3" s="158" t="s">
        <v>9</v>
      </c>
      <c r="C3" s="158"/>
      <c r="D3" s="158"/>
      <c r="E3" s="158"/>
      <c r="F3" s="158"/>
      <c r="G3" s="158"/>
      <c r="J3" s="40"/>
    </row>
    <row r="4" spans="2:10" s="92" customFormat="1" x14ac:dyDescent="0.2">
      <c r="B4" s="158" t="s">
        <v>0</v>
      </c>
      <c r="C4" s="158"/>
      <c r="D4" s="158"/>
      <c r="E4" s="158"/>
      <c r="F4" s="158"/>
      <c r="G4" s="158"/>
      <c r="J4" s="40"/>
    </row>
    <row r="5" spans="2:10" s="92" customFormat="1" x14ac:dyDescent="0.2">
      <c r="B5" s="158"/>
      <c r="C5" s="158"/>
      <c r="D5" s="158"/>
      <c r="E5" s="158"/>
      <c r="F5" s="158"/>
      <c r="G5" s="158"/>
      <c r="J5" s="40"/>
    </row>
    <row r="6" spans="2:10" s="92" customFormat="1" ht="14.25" x14ac:dyDescent="0.2">
      <c r="B6" s="158" t="s">
        <v>1</v>
      </c>
      <c r="C6" s="158"/>
      <c r="D6" s="158"/>
      <c r="E6" s="158"/>
      <c r="F6" s="158"/>
      <c r="G6" s="158"/>
      <c r="J6" s="40"/>
    </row>
    <row r="7" spans="2:10" s="92" customFormat="1" x14ac:dyDescent="0.2">
      <c r="J7" s="40"/>
    </row>
    <row r="8" spans="2:10" s="92" customFormat="1" ht="23.25" customHeight="1" x14ac:dyDescent="0.2">
      <c r="B8" s="157" t="s">
        <v>21</v>
      </c>
      <c r="C8" s="157"/>
      <c r="D8" s="157"/>
      <c r="E8" s="157"/>
      <c r="F8" s="157"/>
      <c r="G8" s="157"/>
      <c r="J8" s="40"/>
    </row>
    <row r="9" spans="2:10" s="92" customFormat="1" ht="15" thickBot="1" x14ac:dyDescent="0.25">
      <c r="B9" s="97"/>
      <c r="C9" s="97"/>
      <c r="D9" s="97"/>
      <c r="E9" s="97"/>
      <c r="F9" s="97"/>
      <c r="G9" s="97"/>
      <c r="J9" s="40"/>
    </row>
    <row r="10" spans="2:10" ht="15" x14ac:dyDescent="0.25">
      <c r="B10" s="156" t="s">
        <v>65</v>
      </c>
      <c r="C10" s="155"/>
      <c r="D10" s="155"/>
      <c r="E10" s="155"/>
      <c r="F10" s="155"/>
      <c r="G10" s="154"/>
    </row>
    <row r="11" spans="2:10" ht="14.25" x14ac:dyDescent="0.2">
      <c r="B11" s="153"/>
      <c r="C11" s="145"/>
      <c r="D11" s="145"/>
      <c r="E11" s="145"/>
      <c r="F11" s="145"/>
      <c r="G11" s="152"/>
    </row>
    <row r="12" spans="2:10" ht="15" customHeight="1" x14ac:dyDescent="0.2">
      <c r="B12" s="184" t="s">
        <v>71</v>
      </c>
      <c r="C12" s="185"/>
      <c r="D12" s="185"/>
      <c r="E12" s="185"/>
      <c r="F12" s="185"/>
      <c r="G12" s="186"/>
    </row>
    <row r="13" spans="2:10" ht="15" customHeight="1" x14ac:dyDescent="0.2">
      <c r="B13" s="148"/>
      <c r="C13" s="144"/>
      <c r="D13" s="144"/>
      <c r="E13" s="144"/>
      <c r="F13" s="144"/>
      <c r="G13" s="147"/>
    </row>
    <row r="14" spans="2:10" ht="15" customHeight="1" x14ac:dyDescent="0.25">
      <c r="B14" s="146" t="s">
        <v>72</v>
      </c>
      <c r="C14" s="166"/>
      <c r="D14" s="144"/>
      <c r="E14" s="144"/>
      <c r="F14" s="192" t="s">
        <v>73</v>
      </c>
      <c r="G14" s="167"/>
    </row>
    <row r="15" spans="2:10" ht="15.75" thickBot="1" x14ac:dyDescent="0.3">
      <c r="B15" s="141" t="s">
        <v>74</v>
      </c>
      <c r="C15" s="168"/>
      <c r="D15" s="139"/>
      <c r="E15" s="139"/>
      <c r="F15" s="139" t="s">
        <v>75</v>
      </c>
      <c r="G15" s="137"/>
    </row>
    <row r="16" spans="2:10" ht="18.75" customHeight="1" x14ac:dyDescent="0.25">
      <c r="B16" s="131"/>
      <c r="C16" s="130"/>
      <c r="D16" s="130"/>
      <c r="E16" s="130"/>
      <c r="F16" s="130"/>
      <c r="G16" s="169"/>
    </row>
    <row r="17" spans="2:14" ht="18.75" customHeight="1" x14ac:dyDescent="0.25">
      <c r="B17" s="133" t="s">
        <v>22</v>
      </c>
      <c r="C17" s="132"/>
      <c r="D17" s="132"/>
      <c r="E17" s="132"/>
      <c r="F17" s="132"/>
      <c r="G17" s="34">
        <v>2668077.58</v>
      </c>
    </row>
    <row r="18" spans="2:14" ht="15" x14ac:dyDescent="0.25">
      <c r="B18" s="131"/>
      <c r="C18" s="130"/>
      <c r="D18" s="130"/>
      <c r="E18" s="130"/>
      <c r="F18" s="130"/>
      <c r="G18" s="9" t="s">
        <v>5</v>
      </c>
      <c r="K18" s="128"/>
      <c r="L18" s="128"/>
      <c r="M18" s="128"/>
      <c r="N18" s="128"/>
    </row>
    <row r="19" spans="2:14" ht="15" x14ac:dyDescent="0.25">
      <c r="B19" s="131"/>
      <c r="C19" s="130"/>
      <c r="D19" s="130"/>
      <c r="E19" s="130"/>
      <c r="F19" s="130"/>
      <c r="G19" s="9"/>
      <c r="K19" s="128"/>
      <c r="L19" s="128"/>
      <c r="M19" s="128"/>
      <c r="N19" s="128"/>
    </row>
    <row r="20" spans="2:14" ht="15" x14ac:dyDescent="0.25">
      <c r="B20" s="118" t="s">
        <v>6</v>
      </c>
      <c r="C20" s="117"/>
      <c r="D20" s="117"/>
      <c r="E20" s="117"/>
      <c r="F20" s="117"/>
      <c r="G20" s="47"/>
    </row>
    <row r="21" spans="2:14" ht="15" x14ac:dyDescent="0.25">
      <c r="B21" s="118"/>
      <c r="C21" s="117"/>
      <c r="D21" s="117"/>
      <c r="E21" s="117"/>
      <c r="F21" s="117"/>
      <c r="G21" s="9"/>
    </row>
    <row r="22" spans="2:14" ht="15" x14ac:dyDescent="0.25">
      <c r="B22" s="118"/>
      <c r="C22" s="117"/>
      <c r="D22" s="117"/>
      <c r="E22" s="117"/>
      <c r="F22" s="117"/>
      <c r="G22" s="9"/>
    </row>
    <row r="23" spans="2:14" ht="15" x14ac:dyDescent="0.25">
      <c r="B23" s="118" t="s">
        <v>53</v>
      </c>
      <c r="C23" s="117"/>
      <c r="D23" s="117"/>
      <c r="E23" s="117"/>
      <c r="F23" s="117"/>
      <c r="G23" s="47">
        <f>+'[9]CH TRANSIT 8075'!F24</f>
        <v>0</v>
      </c>
    </row>
    <row r="24" spans="2:14" ht="15" x14ac:dyDescent="0.25">
      <c r="B24" s="118"/>
      <c r="C24" s="129"/>
      <c r="D24" s="117"/>
      <c r="E24" s="117"/>
      <c r="F24" s="117"/>
      <c r="G24" s="123"/>
    </row>
    <row r="25" spans="2:14" ht="15" x14ac:dyDescent="0.25">
      <c r="B25" s="118"/>
      <c r="C25" s="129"/>
      <c r="D25" s="117"/>
      <c r="E25" s="117"/>
      <c r="F25" s="117"/>
      <c r="G25" s="123"/>
    </row>
    <row r="26" spans="2:14" ht="15" x14ac:dyDescent="0.25">
      <c r="B26" s="118" t="s">
        <v>7</v>
      </c>
      <c r="C26" s="117"/>
      <c r="D26" s="117"/>
      <c r="E26" s="117"/>
      <c r="F26" s="117"/>
      <c r="G26" s="170">
        <v>0</v>
      </c>
    </row>
    <row r="27" spans="2:14" ht="15" x14ac:dyDescent="0.25">
      <c r="B27" s="125" t="s">
        <v>2</v>
      </c>
      <c r="C27" s="124"/>
      <c r="D27" s="124" t="s">
        <v>3</v>
      </c>
      <c r="E27" s="124"/>
      <c r="F27" s="124" t="s">
        <v>4</v>
      </c>
      <c r="G27" s="171"/>
    </row>
    <row r="28" spans="2:14" ht="15" x14ac:dyDescent="0.25">
      <c r="B28" s="118"/>
      <c r="C28" s="117"/>
      <c r="D28" s="117"/>
      <c r="E28" s="117"/>
      <c r="F28" s="117"/>
      <c r="G28" s="27"/>
    </row>
    <row r="29" spans="2:14" ht="15" x14ac:dyDescent="0.25">
      <c r="B29" s="118"/>
      <c r="C29" s="117"/>
      <c r="D29" s="117"/>
      <c r="E29" s="117"/>
      <c r="F29" s="117"/>
      <c r="G29" s="27"/>
    </row>
    <row r="30" spans="2:14" ht="15" x14ac:dyDescent="0.25">
      <c r="B30" s="118" t="s">
        <v>8</v>
      </c>
      <c r="C30" s="117"/>
      <c r="D30" s="117"/>
      <c r="E30" s="117"/>
      <c r="F30" s="117"/>
      <c r="G30" s="170">
        <v>0</v>
      </c>
    </row>
    <row r="31" spans="2:14" ht="15" x14ac:dyDescent="0.25">
      <c r="B31" s="125" t="s">
        <v>2</v>
      </c>
      <c r="C31" s="124"/>
      <c r="D31" s="124" t="s">
        <v>3</v>
      </c>
      <c r="E31" s="124"/>
      <c r="F31" s="124" t="s">
        <v>4</v>
      </c>
      <c r="G31" s="123"/>
    </row>
    <row r="32" spans="2:14" ht="15" x14ac:dyDescent="0.25">
      <c r="B32" s="118"/>
      <c r="C32" s="117"/>
      <c r="D32" s="117"/>
      <c r="E32" s="117"/>
      <c r="F32" s="117"/>
      <c r="G32" s="26"/>
    </row>
    <row r="33" spans="2:9" ht="15" x14ac:dyDescent="0.25">
      <c r="B33" s="118"/>
      <c r="C33" s="117"/>
      <c r="D33" s="117"/>
      <c r="E33" s="117"/>
      <c r="F33" s="117"/>
      <c r="G33" s="9"/>
    </row>
    <row r="34" spans="2:9" ht="15" x14ac:dyDescent="0.25">
      <c r="B34" s="118"/>
      <c r="C34" s="117"/>
      <c r="D34" s="117"/>
      <c r="E34" s="117"/>
      <c r="F34" s="117"/>
      <c r="G34" s="9"/>
      <c r="H34" s="121"/>
    </row>
    <row r="35" spans="2:9" ht="16.5" x14ac:dyDescent="0.35">
      <c r="B35" s="118" t="s">
        <v>54</v>
      </c>
      <c r="C35" s="117"/>
      <c r="D35" s="117"/>
      <c r="E35" s="117"/>
      <c r="F35" s="117"/>
      <c r="G35" s="173">
        <f>+G17+G20-G23+G26-G30</f>
        <v>2668077.58</v>
      </c>
      <c r="H35" s="121"/>
      <c r="I35" s="128"/>
    </row>
    <row r="36" spans="2:9" ht="15" x14ac:dyDescent="0.25">
      <c r="B36" s="118"/>
      <c r="C36" s="117"/>
      <c r="D36" s="117"/>
      <c r="E36" s="117"/>
      <c r="F36" s="117"/>
      <c r="G36" s="9"/>
    </row>
    <row r="37" spans="2:9" ht="15.75" thickBot="1" x14ac:dyDescent="0.3">
      <c r="B37" s="118"/>
      <c r="C37" s="117"/>
      <c r="D37" s="117"/>
      <c r="E37" s="117"/>
      <c r="F37" s="117"/>
      <c r="G37" s="116"/>
    </row>
    <row r="38" spans="2:9" ht="15" x14ac:dyDescent="0.25">
      <c r="B38" s="114"/>
      <c r="C38" s="113"/>
      <c r="D38" s="113"/>
      <c r="E38" s="113"/>
      <c r="F38" s="113"/>
      <c r="G38" s="112"/>
    </row>
    <row r="39" spans="2:9" ht="15" x14ac:dyDescent="0.25">
      <c r="B39" s="102"/>
      <c r="C39" s="109"/>
      <c r="D39" s="109"/>
      <c r="E39" s="109"/>
      <c r="F39" s="109"/>
      <c r="G39" s="99"/>
    </row>
    <row r="40" spans="2:9" ht="15" x14ac:dyDescent="0.25">
      <c r="B40" s="102"/>
      <c r="C40" s="109"/>
      <c r="D40" s="109"/>
      <c r="E40" s="109"/>
      <c r="F40" s="109"/>
      <c r="G40" s="99"/>
    </row>
    <row r="41" spans="2:9" ht="15" x14ac:dyDescent="0.25">
      <c r="B41" s="102"/>
      <c r="C41" s="109"/>
      <c r="D41" s="109"/>
      <c r="E41" s="109"/>
      <c r="F41" s="109"/>
      <c r="G41" s="99"/>
    </row>
    <row r="42" spans="2:9" ht="15" x14ac:dyDescent="0.25">
      <c r="B42" s="102"/>
      <c r="C42" s="109"/>
      <c r="D42" s="109"/>
      <c r="E42" s="109"/>
      <c r="F42" s="109"/>
      <c r="G42" s="99"/>
    </row>
    <row r="43" spans="2:9" ht="15" x14ac:dyDescent="0.25">
      <c r="B43" s="102"/>
      <c r="C43" s="109"/>
      <c r="D43" s="109"/>
      <c r="E43" s="109"/>
      <c r="F43" s="109"/>
      <c r="G43" s="99"/>
    </row>
    <row r="44" spans="2:9" ht="15" x14ac:dyDescent="0.25">
      <c r="B44" s="102"/>
      <c r="C44" s="106"/>
      <c r="D44" s="110"/>
      <c r="E44" s="109"/>
      <c r="F44" s="106"/>
      <c r="G44" s="99"/>
    </row>
    <row r="45" spans="2:9" ht="15" x14ac:dyDescent="0.25">
      <c r="B45" s="102"/>
      <c r="C45" s="106"/>
      <c r="D45" s="101"/>
      <c r="E45" s="101"/>
      <c r="F45" s="100"/>
      <c r="G45" s="99"/>
    </row>
    <row r="46" spans="2:9" ht="15" x14ac:dyDescent="0.25">
      <c r="B46" s="102"/>
      <c r="C46" s="100"/>
      <c r="D46" s="101"/>
      <c r="E46" s="101"/>
      <c r="F46" s="100"/>
      <c r="G46" s="99"/>
    </row>
    <row r="47" spans="2:9" ht="15" x14ac:dyDescent="0.25">
      <c r="B47" s="105"/>
      <c r="C47" s="104"/>
      <c r="D47" s="104"/>
      <c r="E47" s="104"/>
      <c r="F47" s="104"/>
      <c r="G47" s="103"/>
    </row>
    <row r="48" spans="2:9" ht="15" x14ac:dyDescent="0.25">
      <c r="B48" s="102"/>
      <c r="C48" s="100"/>
      <c r="D48" s="101"/>
      <c r="E48" s="101"/>
      <c r="F48" s="100"/>
      <c r="G48" s="99"/>
    </row>
    <row r="49" spans="2:9" ht="15" x14ac:dyDescent="0.25">
      <c r="B49" s="102"/>
      <c r="C49" s="100"/>
      <c r="D49" s="101"/>
      <c r="E49" s="101"/>
      <c r="F49" s="100"/>
      <c r="G49" s="99"/>
    </row>
    <row r="50" spans="2:9" ht="15" x14ac:dyDescent="0.25">
      <c r="B50" s="102"/>
      <c r="C50" s="100"/>
      <c r="D50" s="101"/>
      <c r="E50" s="101"/>
      <c r="F50" s="100"/>
      <c r="G50" s="99"/>
    </row>
    <row r="51" spans="2:9" ht="15" x14ac:dyDescent="0.25">
      <c r="B51" s="102"/>
      <c r="C51" s="100"/>
      <c r="D51" s="101"/>
      <c r="E51" s="101"/>
      <c r="F51" s="100"/>
      <c r="G51" s="99"/>
    </row>
    <row r="52" spans="2:9" ht="14.25" x14ac:dyDescent="0.2">
      <c r="B52" s="98"/>
      <c r="C52" s="97"/>
      <c r="D52" s="97"/>
      <c r="E52" s="97"/>
      <c r="F52" s="97"/>
      <c r="G52" s="96"/>
    </row>
    <row r="53" spans="2:9" ht="15" thickBot="1" x14ac:dyDescent="0.25">
      <c r="B53" s="95"/>
      <c r="C53" s="94"/>
      <c r="D53" s="94"/>
      <c r="E53" s="94"/>
      <c r="F53" s="94"/>
      <c r="G53" s="93"/>
    </row>
    <row r="54" spans="2:9" x14ac:dyDescent="0.2">
      <c r="E54" s="89"/>
      <c r="F54" s="89"/>
      <c r="G54" s="89"/>
      <c r="H54" s="89"/>
      <c r="I54" s="89"/>
    </row>
    <row r="55" spans="2:9" x14ac:dyDescent="0.2">
      <c r="E55" s="89"/>
      <c r="F55" s="89"/>
      <c r="G55" s="89"/>
      <c r="H55" s="89"/>
      <c r="I55" s="89"/>
    </row>
    <row r="56" spans="2:9" x14ac:dyDescent="0.2">
      <c r="E56" s="89"/>
      <c r="F56" s="90"/>
      <c r="G56" s="91"/>
      <c r="H56" s="90"/>
      <c r="I56" s="89"/>
    </row>
    <row r="57" spans="2:9" x14ac:dyDescent="0.2">
      <c r="E57" s="89"/>
      <c r="F57" s="90"/>
      <c r="G57" s="91"/>
      <c r="H57" s="90"/>
      <c r="I57" s="89"/>
    </row>
    <row r="58" spans="2:9" x14ac:dyDescent="0.2">
      <c r="E58" s="89"/>
      <c r="F58" s="89"/>
      <c r="G58" s="89"/>
      <c r="H58" s="89"/>
      <c r="I58" s="89"/>
    </row>
    <row r="59" spans="2:9" x14ac:dyDescent="0.2">
      <c r="E59" s="89"/>
      <c r="F59" s="89"/>
      <c r="G59" s="89"/>
      <c r="H59" s="89"/>
      <c r="I59" s="89"/>
    </row>
    <row r="60" spans="2:9" x14ac:dyDescent="0.2">
      <c r="E60" s="89"/>
      <c r="F60" s="89"/>
      <c r="G60" s="89"/>
      <c r="H60" s="89"/>
      <c r="I60" s="89"/>
    </row>
    <row r="61" spans="2:9" x14ac:dyDescent="0.2">
      <c r="E61" s="89"/>
      <c r="F61" s="89"/>
      <c r="G61" s="89"/>
      <c r="H61" s="89"/>
      <c r="I61" s="89"/>
    </row>
    <row r="62" spans="2:9" x14ac:dyDescent="0.2">
      <c r="E62" s="89"/>
      <c r="F62" s="92"/>
      <c r="G62" s="91"/>
      <c r="H62" s="90"/>
      <c r="I62" s="89"/>
    </row>
    <row r="63" spans="2:9" x14ac:dyDescent="0.2">
      <c r="E63" s="89"/>
      <c r="F63" s="92"/>
      <c r="G63" s="91"/>
      <c r="H63" s="90"/>
      <c r="I63" s="89"/>
    </row>
    <row r="64" spans="2:9" x14ac:dyDescent="0.2">
      <c r="E64" s="89"/>
      <c r="F64" s="89"/>
      <c r="G64" s="89"/>
      <c r="H64" s="89"/>
      <c r="I64" s="89"/>
    </row>
  </sheetData>
  <mergeCells count="9">
    <mergeCell ref="B12:G12"/>
    <mergeCell ref="B17:F17"/>
    <mergeCell ref="B47:G47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70866141732283472" top="0.55118110236220474" bottom="0.74803149606299213" header="0.31496062992125984" footer="0.31496062992125984"/>
  <pageSetup scale="86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N64"/>
  <sheetViews>
    <sheetView topLeftCell="A4" zoomScaleNormal="100" zoomScaleSheetLayoutView="100" workbookViewId="0">
      <selection activeCell="H11" sqref="H11"/>
    </sheetView>
  </sheetViews>
  <sheetFormatPr baseColWidth="10" defaultRowHeight="12.75" x14ac:dyDescent="0.2"/>
  <cols>
    <col min="1" max="1" width="1.7109375" style="88" customWidth="1"/>
    <col min="2" max="2" width="16.140625" style="88" customWidth="1"/>
    <col min="3" max="3" width="10.7109375" style="88" customWidth="1"/>
    <col min="4" max="4" width="18" style="88" customWidth="1"/>
    <col min="5" max="5" width="20.7109375" style="88" customWidth="1"/>
    <col min="6" max="6" width="14.5703125" style="88" customWidth="1"/>
    <col min="7" max="7" width="25.7109375" style="88" customWidth="1"/>
    <col min="8" max="8" width="49.140625" style="88" customWidth="1"/>
    <col min="9" max="9" width="11.42578125" style="88"/>
    <col min="10" max="10" width="12.28515625" style="3" bestFit="1" customWidth="1"/>
    <col min="11" max="16384" width="11.42578125" style="88"/>
  </cols>
  <sheetData>
    <row r="1" spans="2:10" x14ac:dyDescent="0.2">
      <c r="G1" s="165" t="s">
        <v>10</v>
      </c>
    </row>
    <row r="2" spans="2:10" s="92" customFormat="1" ht="12.75" customHeight="1" x14ac:dyDescent="0.2">
      <c r="B2" s="160"/>
      <c r="C2" s="160"/>
      <c r="D2" s="160"/>
      <c r="E2" s="160"/>
      <c r="F2" s="160"/>
      <c r="G2" s="159"/>
      <c r="J2" s="40"/>
    </row>
    <row r="3" spans="2:10" s="92" customFormat="1" ht="12.75" customHeight="1" x14ac:dyDescent="0.2">
      <c r="B3" s="158" t="s">
        <v>9</v>
      </c>
      <c r="C3" s="158"/>
      <c r="D3" s="158"/>
      <c r="E3" s="158"/>
      <c r="F3" s="158"/>
      <c r="G3" s="158"/>
      <c r="J3" s="40"/>
    </row>
    <row r="4" spans="2:10" s="92" customFormat="1" x14ac:dyDescent="0.2">
      <c r="B4" s="158" t="s">
        <v>0</v>
      </c>
      <c r="C4" s="158"/>
      <c r="D4" s="158"/>
      <c r="E4" s="158"/>
      <c r="F4" s="158"/>
      <c r="G4" s="158"/>
      <c r="J4" s="40"/>
    </row>
    <row r="5" spans="2:10" s="92" customFormat="1" x14ac:dyDescent="0.2">
      <c r="B5" s="158"/>
      <c r="C5" s="158"/>
      <c r="D5" s="158"/>
      <c r="E5" s="158"/>
      <c r="F5" s="158"/>
      <c r="G5" s="158"/>
      <c r="J5" s="40"/>
    </row>
    <row r="6" spans="2:10" s="92" customFormat="1" ht="14.25" x14ac:dyDescent="0.2">
      <c r="B6" s="158" t="s">
        <v>1</v>
      </c>
      <c r="C6" s="158"/>
      <c r="D6" s="158"/>
      <c r="E6" s="158"/>
      <c r="F6" s="158"/>
      <c r="G6" s="158"/>
      <c r="J6" s="40"/>
    </row>
    <row r="7" spans="2:10" s="92" customFormat="1" x14ac:dyDescent="0.2">
      <c r="J7" s="40"/>
    </row>
    <row r="8" spans="2:10" s="92" customFormat="1" ht="23.25" customHeight="1" x14ac:dyDescent="0.2">
      <c r="B8" s="157" t="s">
        <v>21</v>
      </c>
      <c r="C8" s="157"/>
      <c r="D8" s="157"/>
      <c r="E8" s="157"/>
      <c r="F8" s="157"/>
      <c r="G8" s="157"/>
      <c r="J8" s="40"/>
    </row>
    <row r="9" spans="2:10" s="92" customFormat="1" ht="15" thickBot="1" x14ac:dyDescent="0.25">
      <c r="B9" s="97"/>
      <c r="C9" s="97"/>
      <c r="D9" s="97"/>
      <c r="E9" s="97"/>
      <c r="F9" s="97"/>
      <c r="G9" s="97"/>
      <c r="J9" s="40"/>
    </row>
    <row r="10" spans="2:10" ht="15" x14ac:dyDescent="0.25">
      <c r="B10" s="156" t="s">
        <v>65</v>
      </c>
      <c r="C10" s="155"/>
      <c r="D10" s="155"/>
      <c r="E10" s="155"/>
      <c r="F10" s="155"/>
      <c r="G10" s="154"/>
    </row>
    <row r="11" spans="2:10" ht="14.25" x14ac:dyDescent="0.2">
      <c r="B11" s="153"/>
      <c r="C11" s="145"/>
      <c r="D11" s="145"/>
      <c r="E11" s="145"/>
      <c r="F11" s="145"/>
      <c r="G11" s="152"/>
    </row>
    <row r="12" spans="2:10" ht="15" customHeight="1" x14ac:dyDescent="0.2">
      <c r="B12" s="184" t="s">
        <v>76</v>
      </c>
      <c r="C12" s="185"/>
      <c r="D12" s="185"/>
      <c r="E12" s="185"/>
      <c r="F12" s="185"/>
      <c r="G12" s="186"/>
    </row>
    <row r="13" spans="2:10" ht="15" customHeight="1" x14ac:dyDescent="0.2">
      <c r="B13" s="148"/>
      <c r="C13" s="144"/>
      <c r="D13" s="144"/>
      <c r="E13" s="144"/>
      <c r="F13" s="144"/>
      <c r="G13" s="147"/>
    </row>
    <row r="14" spans="2:10" ht="15" x14ac:dyDescent="0.25">
      <c r="B14" s="146" t="s">
        <v>77</v>
      </c>
      <c r="C14" s="166"/>
      <c r="D14" s="144"/>
      <c r="E14" s="144"/>
      <c r="F14" s="192" t="s">
        <v>78</v>
      </c>
      <c r="G14" s="167"/>
    </row>
    <row r="15" spans="2:10" ht="15.75" thickBot="1" x14ac:dyDescent="0.3">
      <c r="B15" s="141" t="s">
        <v>69</v>
      </c>
      <c r="C15" s="168"/>
      <c r="D15" s="139"/>
      <c r="E15" s="139"/>
      <c r="F15" s="139" t="s">
        <v>70</v>
      </c>
      <c r="G15" s="137"/>
    </row>
    <row r="16" spans="2:10" ht="18.75" customHeight="1" x14ac:dyDescent="0.25">
      <c r="B16" s="131"/>
      <c r="C16" s="130"/>
      <c r="D16" s="130"/>
      <c r="E16" s="130"/>
      <c r="F16" s="130"/>
      <c r="G16" s="169"/>
    </row>
    <row r="17" spans="2:14" ht="18.75" customHeight="1" x14ac:dyDescent="0.25">
      <c r="B17" s="133" t="s">
        <v>22</v>
      </c>
      <c r="C17" s="132"/>
      <c r="D17" s="132"/>
      <c r="E17" s="132"/>
      <c r="F17" s="132"/>
      <c r="G17" s="34">
        <v>3437.89</v>
      </c>
    </row>
    <row r="18" spans="2:14" ht="15" x14ac:dyDescent="0.25">
      <c r="B18" s="131"/>
      <c r="C18" s="130"/>
      <c r="D18" s="130"/>
      <c r="E18" s="130"/>
      <c r="F18" s="130"/>
      <c r="G18" s="9" t="s">
        <v>5</v>
      </c>
      <c r="K18" s="128"/>
      <c r="L18" s="128"/>
      <c r="M18" s="128"/>
      <c r="N18" s="128"/>
    </row>
    <row r="19" spans="2:14" ht="15" x14ac:dyDescent="0.25">
      <c r="B19" s="131"/>
      <c r="C19" s="130"/>
      <c r="D19" s="130"/>
      <c r="E19" s="130"/>
      <c r="F19" s="130"/>
      <c r="G19" s="9"/>
      <c r="K19" s="128"/>
      <c r="L19" s="128"/>
      <c r="M19" s="128"/>
      <c r="N19" s="128"/>
    </row>
    <row r="20" spans="2:14" ht="15" x14ac:dyDescent="0.25">
      <c r="B20" s="118" t="s">
        <v>6</v>
      </c>
      <c r="C20" s="117"/>
      <c r="D20" s="117"/>
      <c r="E20" s="117"/>
      <c r="F20" s="117"/>
      <c r="G20" s="47">
        <f>+'[10]DEPOSITOS CTA.6563'!E21</f>
        <v>0</v>
      </c>
    </row>
    <row r="21" spans="2:14" ht="15" x14ac:dyDescent="0.25">
      <c r="B21" s="118"/>
      <c r="C21" s="117"/>
      <c r="D21" s="117"/>
      <c r="E21" s="117"/>
      <c r="F21" s="117"/>
      <c r="G21" s="9"/>
    </row>
    <row r="22" spans="2:14" ht="15" x14ac:dyDescent="0.25">
      <c r="B22" s="118"/>
      <c r="C22" s="117"/>
      <c r="D22" s="117"/>
      <c r="E22" s="117"/>
      <c r="F22" s="117"/>
      <c r="G22" s="9"/>
    </row>
    <row r="23" spans="2:14" ht="15" x14ac:dyDescent="0.25">
      <c r="B23" s="118" t="s">
        <v>53</v>
      </c>
      <c r="C23" s="117"/>
      <c r="D23" s="117"/>
      <c r="E23" s="117"/>
      <c r="F23" s="117"/>
      <c r="G23" s="47">
        <f>'[10]CH TRANSIT HIDRO 6563'!F21</f>
        <v>0</v>
      </c>
    </row>
    <row r="24" spans="2:14" ht="15" x14ac:dyDescent="0.25">
      <c r="B24" s="118"/>
      <c r="C24" s="129"/>
      <c r="D24" s="117"/>
      <c r="E24" s="117"/>
      <c r="F24" s="117"/>
      <c r="G24" s="123"/>
    </row>
    <row r="25" spans="2:14" ht="15" x14ac:dyDescent="0.25">
      <c r="B25" s="118"/>
      <c r="C25" s="129"/>
      <c r="D25" s="117"/>
      <c r="E25" s="117"/>
      <c r="F25" s="117"/>
      <c r="G25" s="123"/>
    </row>
    <row r="26" spans="2:14" ht="15" x14ac:dyDescent="0.25">
      <c r="B26" s="118" t="s">
        <v>7</v>
      </c>
      <c r="C26" s="117"/>
      <c r="D26" s="117"/>
      <c r="E26" s="117"/>
      <c r="F26" s="117"/>
      <c r="G26" s="170">
        <v>0</v>
      </c>
    </row>
    <row r="27" spans="2:14" ht="15" x14ac:dyDescent="0.25">
      <c r="B27" s="125" t="s">
        <v>2</v>
      </c>
      <c r="C27" s="124"/>
      <c r="D27" s="124" t="s">
        <v>3</v>
      </c>
      <c r="E27" s="124"/>
      <c r="F27" s="124" t="s">
        <v>4</v>
      </c>
      <c r="G27" s="171"/>
    </row>
    <row r="28" spans="2:14" ht="15" x14ac:dyDescent="0.25">
      <c r="B28" s="118"/>
      <c r="C28" s="117"/>
      <c r="D28" s="117"/>
      <c r="E28" s="117"/>
      <c r="F28" s="117"/>
      <c r="G28" s="27"/>
    </row>
    <row r="29" spans="2:14" ht="15" x14ac:dyDescent="0.25">
      <c r="B29" s="118"/>
      <c r="C29" s="117"/>
      <c r="D29" s="117"/>
      <c r="E29" s="117"/>
      <c r="F29" s="117"/>
      <c r="G29" s="27"/>
    </row>
    <row r="30" spans="2:14" ht="15" x14ac:dyDescent="0.25">
      <c r="B30" s="118" t="s">
        <v>8</v>
      </c>
      <c r="C30" s="117"/>
      <c r="D30" s="117"/>
      <c r="E30" s="117"/>
      <c r="F30" s="117"/>
      <c r="G30" s="170">
        <v>0</v>
      </c>
    </row>
    <row r="31" spans="2:14" ht="15" x14ac:dyDescent="0.25">
      <c r="B31" s="125" t="s">
        <v>2</v>
      </c>
      <c r="C31" s="124"/>
      <c r="D31" s="124" t="s">
        <v>3</v>
      </c>
      <c r="E31" s="124"/>
      <c r="F31" s="124" t="s">
        <v>4</v>
      </c>
      <c r="G31" s="123"/>
    </row>
    <row r="32" spans="2:14" ht="15" x14ac:dyDescent="0.25">
      <c r="B32" s="118"/>
      <c r="C32" s="117"/>
      <c r="D32" s="117"/>
      <c r="E32" s="117"/>
      <c r="F32" s="117"/>
      <c r="G32" s="26"/>
    </row>
    <row r="33" spans="2:8" ht="15" x14ac:dyDescent="0.25">
      <c r="B33" s="118"/>
      <c r="C33" s="117"/>
      <c r="D33" s="117"/>
      <c r="E33" s="117"/>
      <c r="F33" s="117"/>
      <c r="G33" s="9"/>
    </row>
    <row r="34" spans="2:8" ht="15" x14ac:dyDescent="0.25">
      <c r="B34" s="118"/>
      <c r="C34" s="117"/>
      <c r="D34" s="117"/>
      <c r="E34" s="117"/>
      <c r="F34" s="117"/>
      <c r="G34" s="9"/>
      <c r="H34" s="121"/>
    </row>
    <row r="35" spans="2:8" ht="16.5" x14ac:dyDescent="0.35">
      <c r="B35" s="118" t="s">
        <v>54</v>
      </c>
      <c r="C35" s="117"/>
      <c r="D35" s="117"/>
      <c r="E35" s="117"/>
      <c r="F35" s="117"/>
      <c r="G35" s="173">
        <f>+G17+G20-G23+G26-G30</f>
        <v>3437.89</v>
      </c>
      <c r="H35" s="178"/>
    </row>
    <row r="36" spans="2:8" ht="15" x14ac:dyDescent="0.25">
      <c r="B36" s="118"/>
      <c r="C36" s="117"/>
      <c r="D36" s="117"/>
      <c r="E36" s="117"/>
      <c r="F36" s="117"/>
      <c r="G36" s="9"/>
    </row>
    <row r="37" spans="2:8" ht="15.75" thickBot="1" x14ac:dyDescent="0.3">
      <c r="B37" s="118"/>
      <c r="C37" s="117"/>
      <c r="D37" s="117"/>
      <c r="E37" s="117"/>
      <c r="F37" s="117"/>
      <c r="G37" s="116"/>
    </row>
    <row r="38" spans="2:8" ht="15" x14ac:dyDescent="0.25">
      <c r="B38" s="114"/>
      <c r="C38" s="113"/>
      <c r="D38" s="113"/>
      <c r="E38" s="113"/>
      <c r="F38" s="113"/>
      <c r="G38" s="112"/>
      <c r="H38" s="195"/>
    </row>
    <row r="39" spans="2:8" ht="15" x14ac:dyDescent="0.25">
      <c r="B39" s="102"/>
      <c r="C39" s="109"/>
      <c r="D39" s="109"/>
      <c r="E39" s="109"/>
      <c r="F39" s="109"/>
      <c r="G39" s="99"/>
      <c r="H39" s="195"/>
    </row>
    <row r="40" spans="2:8" ht="15" x14ac:dyDescent="0.25">
      <c r="B40" s="102"/>
      <c r="C40" s="109"/>
      <c r="D40" s="109"/>
      <c r="E40" s="109"/>
      <c r="F40" s="109"/>
      <c r="G40" s="99"/>
      <c r="H40" s="178"/>
    </row>
    <row r="41" spans="2:8" ht="15" x14ac:dyDescent="0.25">
      <c r="B41" s="102"/>
      <c r="C41" s="109"/>
      <c r="D41" s="109"/>
      <c r="E41" s="109"/>
      <c r="F41" s="109"/>
      <c r="G41" s="99"/>
      <c r="H41" s="195"/>
    </row>
    <row r="42" spans="2:8" ht="15" x14ac:dyDescent="0.25">
      <c r="B42" s="102"/>
      <c r="C42" s="109"/>
      <c r="D42" s="109"/>
      <c r="E42" s="109"/>
      <c r="F42" s="109"/>
      <c r="G42" s="99"/>
    </row>
    <row r="43" spans="2:8" ht="15" x14ac:dyDescent="0.25">
      <c r="B43" s="102"/>
      <c r="C43" s="109"/>
      <c r="D43" s="109"/>
      <c r="E43" s="109"/>
      <c r="F43" s="109"/>
      <c r="G43" s="99"/>
    </row>
    <row r="44" spans="2:8" ht="15" x14ac:dyDescent="0.25">
      <c r="B44" s="102"/>
      <c r="C44" s="106"/>
      <c r="D44" s="110"/>
      <c r="E44" s="109"/>
      <c r="F44" s="106"/>
      <c r="G44" s="99"/>
    </row>
    <row r="45" spans="2:8" ht="15" x14ac:dyDescent="0.25">
      <c r="B45" s="102"/>
      <c r="C45" s="106"/>
      <c r="D45" s="101"/>
      <c r="E45" s="101"/>
      <c r="F45" s="100"/>
      <c r="G45" s="99"/>
    </row>
    <row r="46" spans="2:8" ht="15" x14ac:dyDescent="0.25">
      <c r="B46" s="102"/>
      <c r="C46" s="100"/>
      <c r="D46" s="101"/>
      <c r="E46" s="101"/>
      <c r="F46" s="100"/>
      <c r="G46" s="99"/>
    </row>
    <row r="47" spans="2:8" ht="15" x14ac:dyDescent="0.25">
      <c r="B47" s="105"/>
      <c r="C47" s="104"/>
      <c r="D47" s="104"/>
      <c r="E47" s="104"/>
      <c r="F47" s="104"/>
      <c r="G47" s="103"/>
    </row>
    <row r="48" spans="2:8" ht="15" x14ac:dyDescent="0.25">
      <c r="B48" s="102"/>
      <c r="C48" s="100"/>
      <c r="D48" s="101"/>
      <c r="E48" s="101"/>
      <c r="F48" s="100"/>
      <c r="G48" s="99"/>
    </row>
    <row r="49" spans="2:9" ht="15" x14ac:dyDescent="0.25">
      <c r="B49" s="102"/>
      <c r="C49" s="100"/>
      <c r="D49" s="101"/>
      <c r="E49" s="101"/>
      <c r="F49" s="100"/>
      <c r="G49" s="99"/>
    </row>
    <row r="50" spans="2:9" ht="15" x14ac:dyDescent="0.25">
      <c r="B50" s="102"/>
      <c r="C50" s="100"/>
      <c r="D50" s="101"/>
      <c r="E50" s="101"/>
      <c r="F50" s="100"/>
      <c r="G50" s="99"/>
    </row>
    <row r="51" spans="2:9" ht="15" x14ac:dyDescent="0.25">
      <c r="B51" s="102"/>
      <c r="C51" s="100"/>
      <c r="D51" s="101"/>
      <c r="E51" s="101"/>
      <c r="F51" s="100"/>
      <c r="G51" s="99"/>
    </row>
    <row r="52" spans="2:9" ht="14.25" x14ac:dyDescent="0.2">
      <c r="B52" s="98"/>
      <c r="C52" s="97"/>
      <c r="D52" s="97"/>
      <c r="E52" s="97"/>
      <c r="F52" s="97"/>
      <c r="G52" s="96"/>
    </row>
    <row r="53" spans="2:9" ht="15" thickBot="1" x14ac:dyDescent="0.25">
      <c r="B53" s="95"/>
      <c r="C53" s="94"/>
      <c r="D53" s="94"/>
      <c r="E53" s="94"/>
      <c r="F53" s="94"/>
      <c r="G53" s="93"/>
    </row>
    <row r="54" spans="2:9" x14ac:dyDescent="0.2">
      <c r="E54" s="89"/>
      <c r="F54" s="89"/>
      <c r="G54" s="89"/>
      <c r="H54" s="89"/>
      <c r="I54" s="89"/>
    </row>
    <row r="55" spans="2:9" x14ac:dyDescent="0.2">
      <c r="E55" s="89"/>
      <c r="F55" s="89"/>
      <c r="G55" s="89"/>
      <c r="H55" s="89"/>
      <c r="I55" s="89"/>
    </row>
    <row r="56" spans="2:9" x14ac:dyDescent="0.2">
      <c r="E56" s="89"/>
      <c r="F56" s="90"/>
      <c r="G56" s="91"/>
      <c r="H56" s="90"/>
      <c r="I56" s="89"/>
    </row>
    <row r="57" spans="2:9" x14ac:dyDescent="0.2">
      <c r="E57" s="89"/>
      <c r="F57" s="90"/>
      <c r="G57" s="91"/>
      <c r="H57" s="90"/>
      <c r="I57" s="89"/>
    </row>
    <row r="58" spans="2:9" x14ac:dyDescent="0.2">
      <c r="E58" s="89"/>
      <c r="F58" s="89"/>
      <c r="G58" s="89"/>
      <c r="H58" s="89"/>
      <c r="I58" s="89"/>
    </row>
    <row r="59" spans="2:9" x14ac:dyDescent="0.2">
      <c r="E59" s="89"/>
      <c r="F59" s="89"/>
      <c r="G59" s="89"/>
      <c r="H59" s="89"/>
      <c r="I59" s="89"/>
    </row>
    <row r="60" spans="2:9" x14ac:dyDescent="0.2">
      <c r="E60" s="89"/>
      <c r="F60" s="89"/>
      <c r="G60" s="89"/>
      <c r="H60" s="89"/>
      <c r="I60" s="89"/>
    </row>
    <row r="61" spans="2:9" x14ac:dyDescent="0.2">
      <c r="E61" s="89"/>
      <c r="F61" s="89"/>
      <c r="G61" s="89"/>
      <c r="H61" s="89"/>
      <c r="I61" s="89"/>
    </row>
    <row r="62" spans="2:9" x14ac:dyDescent="0.2">
      <c r="E62" s="89"/>
      <c r="F62" s="92"/>
      <c r="G62" s="91"/>
      <c r="H62" s="90"/>
      <c r="I62" s="89"/>
    </row>
    <row r="63" spans="2:9" x14ac:dyDescent="0.2">
      <c r="E63" s="89"/>
      <c r="F63" s="92"/>
      <c r="G63" s="91"/>
      <c r="H63" s="90"/>
      <c r="I63" s="89"/>
    </row>
    <row r="64" spans="2:9" x14ac:dyDescent="0.2">
      <c r="E64" s="89"/>
      <c r="F64" s="89"/>
      <c r="G64" s="89"/>
      <c r="H64" s="89"/>
      <c r="I64" s="89"/>
    </row>
  </sheetData>
  <mergeCells count="9">
    <mergeCell ref="B12:G12"/>
    <mergeCell ref="B17:F17"/>
    <mergeCell ref="B47:G47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70866141732283472" top="0.55118110236220474" bottom="0.74803149606299213" header="0.31496062992125984" footer="0.31496062992125984"/>
  <pageSetup scale="86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N64"/>
  <sheetViews>
    <sheetView tabSelected="1" zoomScaleNormal="100" zoomScaleSheetLayoutView="100" workbookViewId="0">
      <selection activeCell="H23" sqref="H23"/>
    </sheetView>
  </sheetViews>
  <sheetFormatPr baseColWidth="10" defaultRowHeight="12.75" x14ac:dyDescent="0.2"/>
  <cols>
    <col min="1" max="1" width="1.7109375" style="88" customWidth="1"/>
    <col min="2" max="2" width="16.140625" style="88" customWidth="1"/>
    <col min="3" max="3" width="10.7109375" style="88" customWidth="1"/>
    <col min="4" max="4" width="18" style="88" customWidth="1"/>
    <col min="5" max="5" width="20.7109375" style="88" customWidth="1"/>
    <col min="6" max="6" width="14.5703125" style="88" customWidth="1"/>
    <col min="7" max="7" width="25.7109375" style="88" customWidth="1"/>
    <col min="8" max="8" width="49.140625" style="88" customWidth="1"/>
    <col min="9" max="9" width="11.42578125" style="88"/>
    <col min="10" max="10" width="12.28515625" style="3" bestFit="1" customWidth="1"/>
    <col min="11" max="16384" width="11.42578125" style="88"/>
  </cols>
  <sheetData>
    <row r="1" spans="2:10" x14ac:dyDescent="0.2">
      <c r="G1" s="165" t="s">
        <v>10</v>
      </c>
    </row>
    <row r="2" spans="2:10" s="92" customFormat="1" ht="12.75" customHeight="1" x14ac:dyDescent="0.2">
      <c r="B2" s="160"/>
      <c r="C2" s="160"/>
      <c r="D2" s="160"/>
      <c r="E2" s="160"/>
      <c r="F2" s="160"/>
      <c r="G2" s="159"/>
      <c r="J2" s="40"/>
    </row>
    <row r="3" spans="2:10" s="92" customFormat="1" ht="12.75" customHeight="1" x14ac:dyDescent="0.2">
      <c r="B3" s="158" t="s">
        <v>9</v>
      </c>
      <c r="C3" s="158"/>
      <c r="D3" s="158"/>
      <c r="E3" s="158"/>
      <c r="F3" s="158"/>
      <c r="G3" s="158"/>
      <c r="J3" s="40"/>
    </row>
    <row r="4" spans="2:10" s="92" customFormat="1" x14ac:dyDescent="0.2">
      <c r="B4" s="158" t="s">
        <v>0</v>
      </c>
      <c r="C4" s="158"/>
      <c r="D4" s="158"/>
      <c r="E4" s="158"/>
      <c r="F4" s="158"/>
      <c r="G4" s="158"/>
      <c r="J4" s="40"/>
    </row>
    <row r="5" spans="2:10" s="92" customFormat="1" x14ac:dyDescent="0.2">
      <c r="B5" s="158"/>
      <c r="C5" s="158"/>
      <c r="D5" s="158"/>
      <c r="E5" s="158"/>
      <c r="F5" s="158"/>
      <c r="G5" s="158"/>
      <c r="J5" s="40"/>
    </row>
    <row r="6" spans="2:10" s="92" customFormat="1" ht="14.25" x14ac:dyDescent="0.2">
      <c r="B6" s="158" t="s">
        <v>1</v>
      </c>
      <c r="C6" s="158"/>
      <c r="D6" s="158"/>
      <c r="E6" s="158"/>
      <c r="F6" s="158"/>
      <c r="G6" s="158"/>
      <c r="J6" s="40"/>
    </row>
    <row r="7" spans="2:10" s="92" customFormat="1" x14ac:dyDescent="0.2">
      <c r="J7" s="40"/>
    </row>
    <row r="8" spans="2:10" s="92" customFormat="1" ht="23.25" customHeight="1" x14ac:dyDescent="0.2">
      <c r="B8" s="157" t="s">
        <v>21</v>
      </c>
      <c r="C8" s="157"/>
      <c r="D8" s="157"/>
      <c r="E8" s="157"/>
      <c r="F8" s="157"/>
      <c r="G8" s="157"/>
      <c r="J8" s="40"/>
    </row>
    <row r="9" spans="2:10" s="92" customFormat="1" ht="15" thickBot="1" x14ac:dyDescent="0.25">
      <c r="B9" s="97"/>
      <c r="C9" s="97"/>
      <c r="D9" s="97"/>
      <c r="E9" s="97"/>
      <c r="F9" s="97"/>
      <c r="G9" s="97"/>
      <c r="J9" s="40"/>
    </row>
    <row r="10" spans="2:10" ht="15" x14ac:dyDescent="0.25">
      <c r="B10" s="156" t="s">
        <v>65</v>
      </c>
      <c r="C10" s="155"/>
      <c r="D10" s="155"/>
      <c r="E10" s="155"/>
      <c r="F10" s="155"/>
      <c r="G10" s="154"/>
    </row>
    <row r="11" spans="2:10" ht="14.25" x14ac:dyDescent="0.2">
      <c r="B11" s="153"/>
      <c r="C11" s="145"/>
      <c r="D11" s="145"/>
      <c r="E11" s="145"/>
      <c r="F11" s="145"/>
      <c r="G11" s="152"/>
    </row>
    <row r="12" spans="2:10" ht="15" customHeight="1" x14ac:dyDescent="0.2">
      <c r="B12" s="184" t="s">
        <v>71</v>
      </c>
      <c r="C12" s="185"/>
      <c r="D12" s="185"/>
      <c r="E12" s="185"/>
      <c r="F12" s="185"/>
      <c r="G12" s="186"/>
    </row>
    <row r="13" spans="2:10" ht="15" customHeight="1" x14ac:dyDescent="0.2">
      <c r="B13" s="148"/>
      <c r="C13" s="144"/>
      <c r="D13" s="144"/>
      <c r="E13" s="144"/>
      <c r="F13" s="144"/>
      <c r="G13" s="147"/>
    </row>
    <row r="14" spans="2:10" ht="15" customHeight="1" x14ac:dyDescent="0.25">
      <c r="B14" s="146" t="s">
        <v>79</v>
      </c>
      <c r="C14" s="166"/>
      <c r="D14" s="144"/>
      <c r="E14" s="144"/>
      <c r="F14" s="192" t="s">
        <v>80</v>
      </c>
      <c r="G14" s="167"/>
    </row>
    <row r="15" spans="2:10" ht="15.75" thickBot="1" x14ac:dyDescent="0.3">
      <c r="B15" s="141" t="s">
        <v>74</v>
      </c>
      <c r="C15" s="168"/>
      <c r="D15" s="139"/>
      <c r="E15" s="139"/>
      <c r="F15" s="139" t="s">
        <v>75</v>
      </c>
      <c r="G15" s="137"/>
    </row>
    <row r="16" spans="2:10" ht="18.75" customHeight="1" x14ac:dyDescent="0.25">
      <c r="B16" s="131"/>
      <c r="C16" s="130"/>
      <c r="D16" s="130"/>
      <c r="E16" s="130"/>
      <c r="F16" s="130"/>
      <c r="G16" s="169"/>
    </row>
    <row r="17" spans="2:14" ht="18.75" customHeight="1" x14ac:dyDescent="0.25">
      <c r="B17" s="133" t="s">
        <v>22</v>
      </c>
      <c r="C17" s="132"/>
      <c r="D17" s="132"/>
      <c r="E17" s="132"/>
      <c r="F17" s="132"/>
      <c r="G17" s="34">
        <v>200036.59</v>
      </c>
    </row>
    <row r="18" spans="2:14" ht="15" x14ac:dyDescent="0.25">
      <c r="B18" s="131"/>
      <c r="C18" s="130"/>
      <c r="D18" s="130"/>
      <c r="E18" s="130"/>
      <c r="F18" s="130"/>
      <c r="G18" s="9" t="s">
        <v>5</v>
      </c>
      <c r="K18" s="128"/>
      <c r="L18" s="128"/>
      <c r="M18" s="128"/>
      <c r="N18" s="128"/>
    </row>
    <row r="19" spans="2:14" ht="15" x14ac:dyDescent="0.25">
      <c r="B19" s="131"/>
      <c r="C19" s="130"/>
      <c r="D19" s="130"/>
      <c r="E19" s="130"/>
      <c r="F19" s="130"/>
      <c r="G19" s="9"/>
      <c r="K19" s="128"/>
      <c r="L19" s="128"/>
      <c r="M19" s="128"/>
      <c r="N19" s="128"/>
    </row>
    <row r="20" spans="2:14" ht="15" x14ac:dyDescent="0.25">
      <c r="B20" s="118" t="s">
        <v>6</v>
      </c>
      <c r="C20" s="117"/>
      <c r="D20" s="117"/>
      <c r="E20" s="117"/>
      <c r="F20" s="117"/>
      <c r="G20" s="47"/>
    </row>
    <row r="21" spans="2:14" ht="15" x14ac:dyDescent="0.25">
      <c r="B21" s="118"/>
      <c r="C21" s="117"/>
      <c r="D21" s="117"/>
      <c r="E21" s="117"/>
      <c r="F21" s="117"/>
      <c r="G21" s="9"/>
    </row>
    <row r="22" spans="2:14" ht="15" x14ac:dyDescent="0.25">
      <c r="B22" s="118"/>
      <c r="C22" s="117"/>
      <c r="D22" s="117"/>
      <c r="E22" s="117"/>
      <c r="F22" s="117"/>
      <c r="G22" s="9"/>
    </row>
    <row r="23" spans="2:14" ht="15" x14ac:dyDescent="0.25">
      <c r="B23" s="118" t="s">
        <v>53</v>
      </c>
      <c r="C23" s="117"/>
      <c r="D23" s="117"/>
      <c r="E23" s="117"/>
      <c r="F23" s="117"/>
      <c r="G23" s="47">
        <f>+'[11]CH TRANSIT 8244'!F24</f>
        <v>44000</v>
      </c>
    </row>
    <row r="24" spans="2:14" ht="15" x14ac:dyDescent="0.25">
      <c r="B24" s="118"/>
      <c r="C24" s="129"/>
      <c r="D24" s="117"/>
      <c r="E24" s="117"/>
      <c r="F24" s="117"/>
      <c r="G24" s="123"/>
    </row>
    <row r="25" spans="2:14" ht="15" x14ac:dyDescent="0.25">
      <c r="B25" s="118"/>
      <c r="C25" s="129"/>
      <c r="D25" s="117"/>
      <c r="E25" s="117"/>
      <c r="F25" s="117"/>
      <c r="G25" s="123"/>
    </row>
    <row r="26" spans="2:14" ht="15" x14ac:dyDescent="0.25">
      <c r="B26" s="118" t="s">
        <v>7</v>
      </c>
      <c r="C26" s="117"/>
      <c r="D26" s="117"/>
      <c r="E26" s="117"/>
      <c r="F26" s="117"/>
      <c r="G26" s="170">
        <v>0</v>
      </c>
    </row>
    <row r="27" spans="2:14" ht="15" x14ac:dyDescent="0.25">
      <c r="B27" s="125" t="s">
        <v>2</v>
      </c>
      <c r="C27" s="124"/>
      <c r="D27" s="124" t="s">
        <v>3</v>
      </c>
      <c r="E27" s="124"/>
      <c r="F27" s="124" t="s">
        <v>4</v>
      </c>
      <c r="G27" s="171"/>
    </row>
    <row r="28" spans="2:14" ht="15" x14ac:dyDescent="0.25">
      <c r="B28" s="118"/>
      <c r="C28" s="117"/>
      <c r="D28" s="117"/>
      <c r="E28" s="117"/>
      <c r="F28" s="117"/>
      <c r="G28" s="27"/>
    </row>
    <row r="29" spans="2:14" ht="15" x14ac:dyDescent="0.25">
      <c r="B29" s="118"/>
      <c r="C29" s="117"/>
      <c r="D29" s="117"/>
      <c r="E29" s="117"/>
      <c r="F29" s="117"/>
      <c r="G29" s="27"/>
    </row>
    <row r="30" spans="2:14" ht="15" x14ac:dyDescent="0.25">
      <c r="B30" s="118" t="s">
        <v>8</v>
      </c>
      <c r="C30" s="117"/>
      <c r="D30" s="117"/>
      <c r="E30" s="117"/>
      <c r="F30" s="117"/>
      <c r="G30" s="170">
        <v>0</v>
      </c>
    </row>
    <row r="31" spans="2:14" ht="15" x14ac:dyDescent="0.25">
      <c r="B31" s="125" t="s">
        <v>2</v>
      </c>
      <c r="C31" s="124"/>
      <c r="D31" s="124" t="s">
        <v>3</v>
      </c>
      <c r="E31" s="124"/>
      <c r="F31" s="124" t="s">
        <v>4</v>
      </c>
      <c r="G31" s="123"/>
    </row>
    <row r="32" spans="2:14" ht="15" x14ac:dyDescent="0.25">
      <c r="B32" s="118"/>
      <c r="C32" s="117"/>
      <c r="D32" s="117"/>
      <c r="E32" s="117"/>
      <c r="F32" s="117"/>
      <c r="G32" s="26"/>
    </row>
    <row r="33" spans="2:9" ht="15" x14ac:dyDescent="0.25">
      <c r="B33" s="118"/>
      <c r="C33" s="117"/>
      <c r="D33" s="117"/>
      <c r="E33" s="117"/>
      <c r="F33" s="117"/>
      <c r="G33" s="9"/>
    </row>
    <row r="34" spans="2:9" ht="15" x14ac:dyDescent="0.25">
      <c r="B34" s="118"/>
      <c r="C34" s="117"/>
      <c r="D34" s="117"/>
      <c r="E34" s="117"/>
      <c r="F34" s="117"/>
      <c r="G34" s="9"/>
      <c r="H34" s="121"/>
    </row>
    <row r="35" spans="2:9" ht="16.5" x14ac:dyDescent="0.35">
      <c r="B35" s="118" t="s">
        <v>54</v>
      </c>
      <c r="C35" s="117"/>
      <c r="D35" s="117"/>
      <c r="E35" s="117"/>
      <c r="F35" s="117"/>
      <c r="G35" s="173">
        <f>+G17+G20-G23+G26-G30</f>
        <v>156036.59</v>
      </c>
      <c r="H35" s="121"/>
      <c r="I35" s="128"/>
    </row>
    <row r="36" spans="2:9" ht="15" x14ac:dyDescent="0.25">
      <c r="B36" s="118"/>
      <c r="C36" s="117"/>
      <c r="D36" s="117"/>
      <c r="E36" s="117"/>
      <c r="F36" s="117"/>
      <c r="G36" s="9"/>
    </row>
    <row r="37" spans="2:9" ht="15.75" thickBot="1" x14ac:dyDescent="0.3">
      <c r="B37" s="118"/>
      <c r="C37" s="117"/>
      <c r="D37" s="117"/>
      <c r="E37" s="117"/>
      <c r="F37" s="117"/>
      <c r="G37" s="116"/>
    </row>
    <row r="38" spans="2:9" ht="15" x14ac:dyDescent="0.25">
      <c r="B38" s="114"/>
      <c r="C38" s="113"/>
      <c r="D38" s="113"/>
      <c r="E38" s="113"/>
      <c r="F38" s="113"/>
      <c r="G38" s="112"/>
    </row>
    <row r="39" spans="2:9" ht="15" x14ac:dyDescent="0.25">
      <c r="B39" s="102"/>
      <c r="C39" s="109"/>
      <c r="D39" s="109"/>
      <c r="E39" s="109"/>
      <c r="F39" s="109"/>
      <c r="G39" s="99"/>
    </row>
    <row r="40" spans="2:9" ht="15" x14ac:dyDescent="0.25">
      <c r="B40" s="102"/>
      <c r="C40" s="109"/>
      <c r="D40" s="109"/>
      <c r="E40" s="109"/>
      <c r="F40" s="109"/>
      <c r="G40" s="99"/>
    </row>
    <row r="41" spans="2:9" ht="15" x14ac:dyDescent="0.25">
      <c r="B41" s="102"/>
      <c r="C41" s="109"/>
      <c r="D41" s="109"/>
      <c r="E41" s="109"/>
      <c r="F41" s="109"/>
      <c r="G41" s="99"/>
    </row>
    <row r="42" spans="2:9" ht="15" x14ac:dyDescent="0.25">
      <c r="B42" s="102"/>
      <c r="C42" s="109"/>
      <c r="D42" s="109"/>
      <c r="E42" s="109"/>
      <c r="F42" s="109"/>
      <c r="G42" s="99"/>
    </row>
    <row r="43" spans="2:9" ht="15" x14ac:dyDescent="0.25">
      <c r="B43" s="102"/>
      <c r="C43" s="109"/>
      <c r="D43" s="109"/>
      <c r="E43" s="109"/>
      <c r="F43" s="109"/>
      <c r="G43" s="99"/>
    </row>
    <row r="44" spans="2:9" ht="15" x14ac:dyDescent="0.25">
      <c r="B44" s="102"/>
      <c r="C44" s="106"/>
      <c r="D44" s="110"/>
      <c r="E44" s="109"/>
      <c r="F44" s="106"/>
      <c r="G44" s="99"/>
    </row>
    <row r="45" spans="2:9" ht="15" x14ac:dyDescent="0.25">
      <c r="B45" s="102"/>
      <c r="C45" s="106"/>
      <c r="D45" s="101"/>
      <c r="E45" s="101"/>
      <c r="F45" s="100"/>
      <c r="G45" s="99"/>
    </row>
    <row r="46" spans="2:9" ht="15" x14ac:dyDescent="0.25">
      <c r="B46" s="102"/>
      <c r="C46" s="100"/>
      <c r="D46" s="101"/>
      <c r="E46" s="101"/>
      <c r="F46" s="100"/>
      <c r="G46" s="99"/>
    </row>
    <row r="47" spans="2:9" ht="15" x14ac:dyDescent="0.25">
      <c r="B47" s="105"/>
      <c r="C47" s="104"/>
      <c r="D47" s="104"/>
      <c r="E47" s="104"/>
      <c r="F47" s="104"/>
      <c r="G47" s="103"/>
    </row>
    <row r="48" spans="2:9" ht="15" x14ac:dyDescent="0.25">
      <c r="B48" s="102"/>
      <c r="C48" s="100"/>
      <c r="D48" s="101"/>
      <c r="E48" s="101"/>
      <c r="F48" s="100"/>
      <c r="G48" s="99"/>
    </row>
    <row r="49" spans="2:9" ht="15" x14ac:dyDescent="0.25">
      <c r="B49" s="102"/>
      <c r="C49" s="100"/>
      <c r="D49" s="101"/>
      <c r="E49" s="101"/>
      <c r="F49" s="100"/>
      <c r="G49" s="99"/>
    </row>
    <row r="50" spans="2:9" ht="15" x14ac:dyDescent="0.25">
      <c r="B50" s="102"/>
      <c r="C50" s="100"/>
      <c r="D50" s="101"/>
      <c r="E50" s="101"/>
      <c r="F50" s="100"/>
      <c r="G50" s="99"/>
    </row>
    <row r="51" spans="2:9" ht="15" x14ac:dyDescent="0.25">
      <c r="B51" s="102"/>
      <c r="C51" s="100"/>
      <c r="D51" s="101"/>
      <c r="E51" s="101"/>
      <c r="F51" s="100"/>
      <c r="G51" s="99"/>
    </row>
    <row r="52" spans="2:9" ht="14.25" x14ac:dyDescent="0.2">
      <c r="B52" s="98"/>
      <c r="C52" s="97"/>
      <c r="D52" s="97"/>
      <c r="E52" s="97"/>
      <c r="F52" s="97"/>
      <c r="G52" s="96"/>
    </row>
    <row r="53" spans="2:9" ht="15" thickBot="1" x14ac:dyDescent="0.25">
      <c r="B53" s="95"/>
      <c r="C53" s="94"/>
      <c r="D53" s="94"/>
      <c r="E53" s="94"/>
      <c r="F53" s="94"/>
      <c r="G53" s="93"/>
    </row>
    <row r="54" spans="2:9" x14ac:dyDescent="0.2">
      <c r="E54" s="89"/>
      <c r="F54" s="89"/>
      <c r="G54" s="89"/>
      <c r="H54" s="89"/>
      <c r="I54" s="89"/>
    </row>
    <row r="55" spans="2:9" x14ac:dyDescent="0.2">
      <c r="E55" s="89"/>
      <c r="F55" s="89"/>
      <c r="G55" s="89"/>
      <c r="H55" s="89"/>
      <c r="I55" s="89"/>
    </row>
    <row r="56" spans="2:9" x14ac:dyDescent="0.2">
      <c r="E56" s="89"/>
      <c r="F56" s="90"/>
      <c r="G56" s="91"/>
      <c r="H56" s="90"/>
      <c r="I56" s="89"/>
    </row>
    <row r="57" spans="2:9" x14ac:dyDescent="0.2">
      <c r="E57" s="89"/>
      <c r="F57" s="90"/>
      <c r="G57" s="91"/>
      <c r="H57" s="90"/>
      <c r="I57" s="89"/>
    </row>
    <row r="58" spans="2:9" x14ac:dyDescent="0.2">
      <c r="E58" s="89"/>
      <c r="F58" s="89"/>
      <c r="G58" s="89"/>
      <c r="H58" s="89"/>
      <c r="I58" s="89"/>
    </row>
    <row r="59" spans="2:9" x14ac:dyDescent="0.2">
      <c r="E59" s="89"/>
      <c r="F59" s="89"/>
      <c r="G59" s="89"/>
      <c r="H59" s="89"/>
      <c r="I59" s="89"/>
    </row>
    <row r="60" spans="2:9" x14ac:dyDescent="0.2">
      <c r="E60" s="89"/>
      <c r="F60" s="89"/>
      <c r="G60" s="89"/>
      <c r="H60" s="89"/>
      <c r="I60" s="89"/>
    </row>
    <row r="61" spans="2:9" x14ac:dyDescent="0.2">
      <c r="E61" s="89"/>
      <c r="F61" s="89"/>
      <c r="G61" s="89"/>
      <c r="H61" s="89"/>
      <c r="I61" s="89"/>
    </row>
    <row r="62" spans="2:9" x14ac:dyDescent="0.2">
      <c r="E62" s="89"/>
      <c r="F62" s="92"/>
      <c r="G62" s="91"/>
      <c r="H62" s="90"/>
      <c r="I62" s="89"/>
    </row>
    <row r="63" spans="2:9" x14ac:dyDescent="0.2">
      <c r="E63" s="89"/>
      <c r="F63" s="92"/>
      <c r="G63" s="91"/>
      <c r="H63" s="90"/>
      <c r="I63" s="89"/>
    </row>
    <row r="64" spans="2:9" x14ac:dyDescent="0.2">
      <c r="E64" s="89"/>
      <c r="F64" s="89"/>
      <c r="G64" s="89"/>
      <c r="H64" s="89"/>
      <c r="I64" s="89"/>
    </row>
  </sheetData>
  <mergeCells count="9">
    <mergeCell ref="B12:G12"/>
    <mergeCell ref="B17:F17"/>
    <mergeCell ref="B47:G47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70866141732283472" top="0.55118110236220474" bottom="0.74803149606299213" header="0.31496062992125984" footer="0.31496062992125984"/>
  <pageSetup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topLeftCell="A4" zoomScaleNormal="100" zoomScaleSheetLayoutView="100" workbookViewId="0">
      <selection activeCell="H13" sqref="H13"/>
    </sheetView>
  </sheetViews>
  <sheetFormatPr baseColWidth="10" defaultRowHeight="12.75" x14ac:dyDescent="0.2"/>
  <cols>
    <col min="1" max="1" width="1.140625" style="88" customWidth="1"/>
    <col min="2" max="2" width="13.28515625" style="88" customWidth="1"/>
    <col min="3" max="3" width="12.42578125" style="88" customWidth="1"/>
    <col min="4" max="4" width="18" style="88" customWidth="1"/>
    <col min="5" max="5" width="20.7109375" style="88" customWidth="1"/>
    <col min="6" max="6" width="15.28515625" style="88" customWidth="1"/>
    <col min="7" max="7" width="28.7109375" style="88" customWidth="1"/>
    <col min="8" max="8" width="49" style="88" customWidth="1"/>
    <col min="9" max="9" width="14.7109375" style="88" bestFit="1" customWidth="1"/>
    <col min="10" max="10" width="12.28515625" style="3" bestFit="1" customWidth="1"/>
    <col min="11" max="16384" width="11.42578125" style="88"/>
  </cols>
  <sheetData>
    <row r="1" spans="2:10" s="88" customFormat="1" x14ac:dyDescent="0.2">
      <c r="G1" s="161" t="s">
        <v>10</v>
      </c>
      <c r="J1" s="3"/>
    </row>
    <row r="2" spans="2:10" s="92" customFormat="1" ht="14.25" x14ac:dyDescent="0.2">
      <c r="B2" s="160"/>
      <c r="C2" s="160"/>
      <c r="D2" s="160"/>
      <c r="E2" s="160"/>
      <c r="F2" s="160"/>
      <c r="G2" s="159"/>
      <c r="J2" s="40"/>
    </row>
    <row r="3" spans="2:10" s="92" customFormat="1" ht="14.25" x14ac:dyDescent="0.2">
      <c r="B3" s="158" t="s">
        <v>9</v>
      </c>
      <c r="C3" s="158"/>
      <c r="D3" s="158"/>
      <c r="E3" s="158"/>
      <c r="F3" s="158"/>
      <c r="G3" s="158"/>
      <c r="J3" s="40"/>
    </row>
    <row r="4" spans="2:10" s="92" customFormat="1" x14ac:dyDescent="0.2">
      <c r="B4" s="158" t="s">
        <v>0</v>
      </c>
      <c r="C4" s="158"/>
      <c r="D4" s="158"/>
      <c r="E4" s="158"/>
      <c r="F4" s="158"/>
      <c r="G4" s="158"/>
      <c r="J4" s="40"/>
    </row>
    <row r="5" spans="2:10" s="92" customFormat="1" x14ac:dyDescent="0.2">
      <c r="B5" s="158"/>
      <c r="C5" s="158"/>
      <c r="D5" s="158"/>
      <c r="E5" s="158"/>
      <c r="F5" s="158"/>
      <c r="G5" s="158"/>
      <c r="J5" s="40"/>
    </row>
    <row r="6" spans="2:10" s="92" customFormat="1" ht="14.25" x14ac:dyDescent="0.2">
      <c r="B6" s="158" t="s">
        <v>1</v>
      </c>
      <c r="C6" s="158"/>
      <c r="D6" s="158"/>
      <c r="E6" s="158"/>
      <c r="F6" s="158"/>
      <c r="G6" s="158"/>
      <c r="J6" s="40"/>
    </row>
    <row r="7" spans="2:10" s="92" customFormat="1" ht="30.75" customHeight="1" x14ac:dyDescent="0.2">
      <c r="J7" s="40"/>
    </row>
    <row r="8" spans="2:10" s="92" customFormat="1" ht="14.25" x14ac:dyDescent="0.2">
      <c r="B8" s="157" t="s">
        <v>21</v>
      </c>
      <c r="C8" s="157"/>
      <c r="D8" s="157"/>
      <c r="E8" s="157"/>
      <c r="F8" s="157"/>
      <c r="G8" s="157"/>
      <c r="J8" s="40"/>
    </row>
    <row r="9" spans="2:10" s="92" customFormat="1" ht="15" thickBot="1" x14ac:dyDescent="0.25">
      <c r="B9" s="97"/>
      <c r="C9" s="97"/>
      <c r="D9" s="97"/>
      <c r="E9" s="97"/>
      <c r="F9" s="97"/>
      <c r="G9" s="97"/>
      <c r="J9" s="40"/>
    </row>
    <row r="10" spans="2:10" s="88" customFormat="1" ht="14.25" x14ac:dyDescent="0.2">
      <c r="B10" s="156" t="s">
        <v>26</v>
      </c>
      <c r="C10" s="155"/>
      <c r="D10" s="155"/>
      <c r="E10" s="155"/>
      <c r="F10" s="155"/>
      <c r="G10" s="154"/>
      <c r="J10" s="3"/>
    </row>
    <row r="11" spans="2:10" s="88" customFormat="1" ht="14.25" x14ac:dyDescent="0.2">
      <c r="B11" s="153"/>
      <c r="C11" s="145"/>
      <c r="D11" s="145"/>
      <c r="E11" s="145"/>
      <c r="F11" s="145"/>
      <c r="G11" s="152" t="s">
        <v>5</v>
      </c>
      <c r="H11" s="88" t="s">
        <v>5</v>
      </c>
      <c r="J11" s="3"/>
    </row>
    <row r="12" spans="2:10" s="88" customFormat="1" ht="15.75" x14ac:dyDescent="0.25">
      <c r="B12" s="151" t="s">
        <v>25</v>
      </c>
      <c r="C12" s="150"/>
      <c r="D12" s="150"/>
      <c r="E12" s="150"/>
      <c r="F12" s="150"/>
      <c r="G12" s="149"/>
      <c r="J12" s="3"/>
    </row>
    <row r="13" spans="2:10" s="88" customFormat="1" ht="14.25" x14ac:dyDescent="0.2">
      <c r="B13" s="148"/>
      <c r="C13" s="144"/>
      <c r="D13" s="144"/>
      <c r="E13" s="144"/>
      <c r="F13" s="144"/>
      <c r="G13" s="147"/>
      <c r="J13" s="3"/>
    </row>
    <row r="14" spans="2:10" s="88" customFormat="1" ht="15" x14ac:dyDescent="0.25">
      <c r="B14" s="146" t="s">
        <v>24</v>
      </c>
      <c r="C14" s="145"/>
      <c r="D14" s="144"/>
      <c r="E14" s="144"/>
      <c r="F14" s="143" t="s">
        <v>23</v>
      </c>
      <c r="G14" s="142"/>
      <c r="J14" s="3"/>
    </row>
    <row r="15" spans="2:10" s="88" customFormat="1" ht="15.75" thickBot="1" x14ac:dyDescent="0.3">
      <c r="B15" s="141" t="s">
        <v>14</v>
      </c>
      <c r="C15" s="140"/>
      <c r="D15" s="139"/>
      <c r="E15" s="139"/>
      <c r="F15" s="138" t="s">
        <v>15</v>
      </c>
      <c r="G15" s="137"/>
      <c r="J15" s="3"/>
    </row>
    <row r="16" spans="2:10" s="88" customFormat="1" ht="14.25" x14ac:dyDescent="0.2">
      <c r="B16" s="136"/>
      <c r="C16" s="92"/>
      <c r="D16" s="110"/>
      <c r="E16" s="110"/>
      <c r="F16" s="135"/>
      <c r="G16" s="134"/>
      <c r="J16" s="3"/>
    </row>
    <row r="17" spans="2:15" s="88" customFormat="1" ht="18.75" customHeight="1" x14ac:dyDescent="0.25">
      <c r="B17" s="133" t="s">
        <v>22</v>
      </c>
      <c r="C17" s="132"/>
      <c r="D17" s="132"/>
      <c r="E17" s="132"/>
      <c r="F17" s="132"/>
      <c r="G17" s="34">
        <v>4478847.88</v>
      </c>
      <c r="J17" s="3"/>
      <c r="K17" s="128"/>
      <c r="L17" s="128"/>
      <c r="M17" s="128"/>
    </row>
    <row r="18" spans="2:15" s="88" customFormat="1" ht="15" x14ac:dyDescent="0.25">
      <c r="B18" s="131"/>
      <c r="C18" s="130"/>
      <c r="D18" s="130"/>
      <c r="E18" s="130"/>
      <c r="F18" s="130"/>
      <c r="G18" s="9"/>
      <c r="J18" s="3"/>
    </row>
    <row r="19" spans="2:15" s="88" customFormat="1" ht="15" x14ac:dyDescent="0.25">
      <c r="B19" s="131"/>
      <c r="C19" s="130"/>
      <c r="D19" s="130"/>
      <c r="E19" s="130"/>
      <c r="F19" s="130"/>
      <c r="G19" s="9"/>
      <c r="J19" s="3"/>
    </row>
    <row r="20" spans="2:15" s="88" customFormat="1" ht="15" x14ac:dyDescent="0.25">
      <c r="B20" s="118" t="s">
        <v>6</v>
      </c>
      <c r="C20" s="117"/>
      <c r="D20" s="117"/>
      <c r="E20" s="117"/>
      <c r="F20" s="117"/>
      <c r="G20" s="47">
        <f>+'[2]DEPOSITOS CTA.0473'!E22</f>
        <v>0</v>
      </c>
      <c r="J20" s="3"/>
    </row>
    <row r="21" spans="2:15" s="88" customFormat="1" ht="15" x14ac:dyDescent="0.25">
      <c r="B21" s="118"/>
      <c r="C21" s="117"/>
      <c r="D21" s="117"/>
      <c r="E21" s="117"/>
      <c r="F21" s="117"/>
      <c r="G21" s="27"/>
      <c r="J21" s="3"/>
    </row>
    <row r="22" spans="2:15" s="88" customFormat="1" ht="15" x14ac:dyDescent="0.25">
      <c r="B22" s="125"/>
      <c r="C22" s="124"/>
      <c r="D22" s="124"/>
      <c r="E22" s="124"/>
      <c r="F22" s="124"/>
      <c r="G22" s="123"/>
      <c r="J22" s="3"/>
    </row>
    <row r="23" spans="2:15" s="88" customFormat="1" ht="15" x14ac:dyDescent="0.25">
      <c r="B23" s="118" t="s">
        <v>11</v>
      </c>
      <c r="C23" s="117"/>
      <c r="D23" s="117"/>
      <c r="E23" s="117"/>
      <c r="F23" s="117"/>
      <c r="G23" s="47">
        <f>+'[1]CH. TRANS CTA 0473'!F20</f>
        <v>5900</v>
      </c>
      <c r="J23" s="3"/>
    </row>
    <row r="24" spans="2:15" s="88" customFormat="1" ht="15" x14ac:dyDescent="0.25">
      <c r="B24" s="118"/>
      <c r="C24" s="117"/>
      <c r="D24" s="117"/>
      <c r="E24" s="117"/>
      <c r="F24" s="117"/>
      <c r="G24" s="27"/>
      <c r="J24" s="3"/>
    </row>
    <row r="25" spans="2:15" s="88" customFormat="1" ht="15" x14ac:dyDescent="0.25">
      <c r="B25" s="118"/>
      <c r="C25" s="129"/>
      <c r="D25" s="117"/>
      <c r="E25" s="117"/>
      <c r="F25" s="117"/>
      <c r="G25" s="123"/>
      <c r="H25" s="111"/>
      <c r="J25" s="3"/>
    </row>
    <row r="26" spans="2:15" s="88" customFormat="1" ht="15" x14ac:dyDescent="0.25">
      <c r="B26" s="118" t="s">
        <v>7</v>
      </c>
      <c r="C26" s="117"/>
      <c r="D26" s="117"/>
      <c r="E26" s="117"/>
      <c r="F26" s="117"/>
      <c r="G26" s="37">
        <v>0</v>
      </c>
      <c r="J26" s="3"/>
    </row>
    <row r="27" spans="2:15" s="88" customFormat="1" ht="15" x14ac:dyDescent="0.25">
      <c r="B27" s="125" t="s">
        <v>2</v>
      </c>
      <c r="C27" s="124"/>
      <c r="D27" s="124" t="s">
        <v>3</v>
      </c>
      <c r="E27" s="124"/>
      <c r="F27" s="124" t="s">
        <v>4</v>
      </c>
      <c r="G27" s="123"/>
      <c r="H27" s="128"/>
      <c r="J27" s="3"/>
    </row>
    <row r="28" spans="2:15" s="88" customFormat="1" ht="15" x14ac:dyDescent="0.25">
      <c r="B28" s="127"/>
      <c r="C28" s="117"/>
      <c r="D28" s="117"/>
      <c r="E28" s="117"/>
      <c r="F28" s="117"/>
      <c r="G28" s="9"/>
      <c r="H28" s="46"/>
      <c r="I28" s="119"/>
      <c r="J28" s="119"/>
      <c r="K28" s="119"/>
      <c r="L28" s="119"/>
      <c r="M28" s="119"/>
      <c r="N28" s="119"/>
      <c r="O28" s="119"/>
    </row>
    <row r="29" spans="2:15" s="88" customFormat="1" ht="15" x14ac:dyDescent="0.25">
      <c r="B29" s="118"/>
      <c r="C29" s="117"/>
      <c r="D29" s="117"/>
      <c r="E29" s="117"/>
      <c r="F29" s="117"/>
      <c r="G29" s="9"/>
      <c r="H29" s="126"/>
      <c r="I29" s="119"/>
      <c r="J29" s="119"/>
      <c r="K29" s="119"/>
      <c r="L29" s="119"/>
      <c r="M29" s="119"/>
      <c r="N29" s="119"/>
      <c r="O29" s="119"/>
    </row>
    <row r="30" spans="2:15" s="88" customFormat="1" ht="15" x14ac:dyDescent="0.25">
      <c r="B30" s="118" t="s">
        <v>8</v>
      </c>
      <c r="C30" s="117"/>
      <c r="D30" s="117"/>
      <c r="E30" s="117"/>
      <c r="F30" s="117"/>
      <c r="G30" s="37">
        <v>0</v>
      </c>
      <c r="H30" s="119"/>
      <c r="I30" s="119"/>
      <c r="J30" s="119"/>
      <c r="K30" s="119"/>
      <c r="L30" s="119"/>
      <c r="M30" s="119"/>
      <c r="N30" s="119"/>
      <c r="O30" s="119"/>
    </row>
    <row r="31" spans="2:15" s="88" customFormat="1" ht="15" x14ac:dyDescent="0.25">
      <c r="B31" s="125" t="s">
        <v>2</v>
      </c>
      <c r="C31" s="124"/>
      <c r="D31" s="124" t="s">
        <v>3</v>
      </c>
      <c r="E31" s="124"/>
      <c r="F31" s="124" t="s">
        <v>4</v>
      </c>
      <c r="G31" s="123"/>
      <c r="H31" s="122"/>
      <c r="I31" s="119"/>
      <c r="J31" s="119"/>
      <c r="K31" s="119"/>
      <c r="L31" s="119"/>
      <c r="M31" s="119"/>
      <c r="N31" s="119"/>
      <c r="O31" s="119"/>
    </row>
    <row r="32" spans="2:15" s="88" customFormat="1" ht="15" x14ac:dyDescent="0.25">
      <c r="B32" s="118"/>
      <c r="C32" s="117"/>
      <c r="D32" s="117"/>
      <c r="E32" s="117"/>
      <c r="F32" s="117"/>
      <c r="G32" s="26"/>
      <c r="H32" s="122" t="s">
        <v>13</v>
      </c>
      <c r="I32" s="119"/>
      <c r="J32" s="119"/>
      <c r="K32" s="119"/>
      <c r="L32" s="119"/>
      <c r="M32" s="119"/>
      <c r="N32" s="119"/>
      <c r="O32" s="119"/>
    </row>
    <row r="33" spans="2:15" s="88" customFormat="1" ht="15" x14ac:dyDescent="0.25">
      <c r="B33" s="118"/>
      <c r="C33" s="117"/>
      <c r="D33" s="117"/>
      <c r="E33" s="117"/>
      <c r="F33" s="117"/>
      <c r="G33" s="9"/>
      <c r="H33" s="120"/>
      <c r="I33" s="119"/>
      <c r="J33" s="119"/>
      <c r="K33" s="119"/>
      <c r="L33" s="119"/>
      <c r="M33" s="119"/>
      <c r="N33" s="119"/>
      <c r="O33" s="119"/>
    </row>
    <row r="34" spans="2:15" s="88" customFormat="1" ht="15" x14ac:dyDescent="0.25">
      <c r="B34" s="118"/>
      <c r="C34" s="117"/>
      <c r="D34" s="117"/>
      <c r="E34" s="117"/>
      <c r="F34" s="117"/>
      <c r="G34" s="9"/>
      <c r="H34" s="121"/>
      <c r="I34" s="119"/>
      <c r="J34" s="119"/>
      <c r="K34" s="119"/>
      <c r="L34" s="119"/>
      <c r="M34" s="119"/>
      <c r="N34" s="119"/>
      <c r="O34" s="119"/>
    </row>
    <row r="35" spans="2:15" s="88" customFormat="1" ht="16.5" x14ac:dyDescent="0.35">
      <c r="B35" s="118" t="s">
        <v>12</v>
      </c>
      <c r="C35" s="117"/>
      <c r="D35" s="117"/>
      <c r="E35" s="117"/>
      <c r="F35" s="117"/>
      <c r="G35" s="57">
        <f>+G17+G20-G23+G26-G30</f>
        <v>4472947.88</v>
      </c>
      <c r="H35" s="121"/>
      <c r="I35" s="119"/>
      <c r="J35" s="119"/>
      <c r="K35" s="119"/>
      <c r="L35" s="119"/>
      <c r="M35" s="119"/>
      <c r="N35" s="119"/>
      <c r="O35" s="119"/>
    </row>
    <row r="36" spans="2:15" s="88" customFormat="1" ht="15" x14ac:dyDescent="0.25">
      <c r="B36" s="118"/>
      <c r="C36" s="117"/>
      <c r="D36" s="117"/>
      <c r="E36" s="117"/>
      <c r="F36" s="117"/>
      <c r="G36" s="9"/>
      <c r="H36" s="53"/>
      <c r="I36" s="120"/>
      <c r="J36" s="119"/>
      <c r="K36" s="119"/>
      <c r="L36" s="119"/>
      <c r="M36" s="119"/>
      <c r="N36" s="119"/>
      <c r="O36" s="119"/>
    </row>
    <row r="37" spans="2:15" s="88" customFormat="1" ht="15.75" thickBot="1" x14ac:dyDescent="0.3">
      <c r="B37" s="118"/>
      <c r="C37" s="117"/>
      <c r="D37" s="117"/>
      <c r="E37" s="117"/>
      <c r="F37" s="117"/>
      <c r="G37" s="116"/>
      <c r="H37" s="115"/>
      <c r="J37" s="3"/>
    </row>
    <row r="38" spans="2:15" s="88" customFormat="1" ht="15" x14ac:dyDescent="0.25">
      <c r="B38" s="114"/>
      <c r="C38" s="113"/>
      <c r="D38" s="113"/>
      <c r="E38" s="113"/>
      <c r="F38" s="113"/>
      <c r="G38" s="112"/>
      <c r="H38" s="111"/>
      <c r="J38" s="3"/>
    </row>
    <row r="39" spans="2:15" s="88" customFormat="1" ht="15" x14ac:dyDescent="0.25">
      <c r="B39" s="102"/>
      <c r="C39" s="109"/>
      <c r="D39" s="109"/>
      <c r="E39" s="109"/>
      <c r="F39" s="109"/>
      <c r="G39" s="99"/>
      <c r="H39" s="111"/>
      <c r="J39" s="3"/>
    </row>
    <row r="40" spans="2:15" s="88" customFormat="1" ht="15" x14ac:dyDescent="0.25">
      <c r="B40" s="102"/>
      <c r="C40" s="109"/>
      <c r="D40" s="109"/>
      <c r="E40" s="109"/>
      <c r="F40" s="109"/>
      <c r="G40" s="99"/>
      <c r="H40" s="111"/>
      <c r="J40" s="3"/>
    </row>
    <row r="41" spans="2:15" s="88" customFormat="1" ht="15" x14ac:dyDescent="0.25">
      <c r="B41" s="102"/>
      <c r="C41" s="109"/>
      <c r="D41" s="109"/>
      <c r="E41" s="109"/>
      <c r="F41" s="109"/>
      <c r="G41" s="99"/>
      <c r="H41" s="111"/>
      <c r="J41" s="3"/>
    </row>
    <row r="42" spans="2:15" s="88" customFormat="1" ht="15" x14ac:dyDescent="0.25">
      <c r="B42" s="102"/>
      <c r="C42" s="109"/>
      <c r="D42" s="109"/>
      <c r="E42" s="109"/>
      <c r="F42" s="109"/>
      <c r="G42" s="99"/>
      <c r="H42" s="107"/>
      <c r="J42" s="3"/>
    </row>
    <row r="43" spans="2:15" s="88" customFormat="1" ht="15" x14ac:dyDescent="0.25">
      <c r="B43" s="102"/>
      <c r="C43" s="109"/>
      <c r="D43" s="109"/>
      <c r="E43" s="109"/>
      <c r="F43" s="109"/>
      <c r="G43" s="99"/>
      <c r="H43" s="107"/>
      <c r="J43" s="3"/>
    </row>
    <row r="44" spans="2:15" s="88" customFormat="1" ht="15" x14ac:dyDescent="0.25">
      <c r="B44" s="102"/>
      <c r="C44" s="106"/>
      <c r="D44" s="110"/>
      <c r="E44" s="109"/>
      <c r="F44" s="106"/>
      <c r="G44" s="99"/>
      <c r="J44" s="3"/>
    </row>
    <row r="45" spans="2:15" s="88" customFormat="1" ht="15" x14ac:dyDescent="0.25">
      <c r="B45" s="102"/>
      <c r="C45" s="106"/>
      <c r="D45" s="108"/>
      <c r="E45" s="101"/>
      <c r="F45" s="100"/>
      <c r="G45" s="99"/>
      <c r="H45" s="107"/>
      <c r="J45" s="3"/>
    </row>
    <row r="46" spans="2:15" s="88" customFormat="1" ht="15" x14ac:dyDescent="0.25">
      <c r="B46" s="102"/>
      <c r="C46" s="106"/>
      <c r="D46" s="101"/>
      <c r="E46" s="101"/>
      <c r="F46" s="100"/>
      <c r="G46" s="99"/>
      <c r="J46" s="3"/>
    </row>
    <row r="47" spans="2:15" s="88" customFormat="1" ht="15" x14ac:dyDescent="0.25">
      <c r="B47" s="102"/>
      <c r="C47" s="100"/>
      <c r="D47" s="101"/>
      <c r="E47" s="101"/>
      <c r="F47" s="100"/>
      <c r="G47" s="99"/>
      <c r="J47" s="3"/>
    </row>
    <row r="48" spans="2:15" s="88" customFormat="1" ht="15" x14ac:dyDescent="0.25">
      <c r="B48" s="105"/>
      <c r="C48" s="104"/>
      <c r="D48" s="104"/>
      <c r="E48" s="104"/>
      <c r="F48" s="104"/>
      <c r="G48" s="103"/>
      <c r="J48" s="3"/>
    </row>
    <row r="49" spans="2:10" s="88" customFormat="1" ht="15" x14ac:dyDescent="0.25">
      <c r="B49" s="102"/>
      <c r="C49" s="100"/>
      <c r="D49" s="101"/>
      <c r="E49" s="101"/>
      <c r="F49" s="100"/>
      <c r="G49" s="99"/>
      <c r="J49" s="3"/>
    </row>
    <row r="50" spans="2:10" s="88" customFormat="1" ht="15" x14ac:dyDescent="0.25">
      <c r="B50" s="102"/>
      <c r="C50" s="100"/>
      <c r="D50" s="101"/>
      <c r="E50" s="101"/>
      <c r="F50" s="100"/>
      <c r="G50" s="99"/>
      <c r="J50" s="3"/>
    </row>
    <row r="51" spans="2:10" s="88" customFormat="1" ht="15" x14ac:dyDescent="0.25">
      <c r="B51" s="102"/>
      <c r="C51" s="100"/>
      <c r="D51" s="101"/>
      <c r="E51" s="101"/>
      <c r="F51" s="100"/>
      <c r="G51" s="99"/>
      <c r="J51" s="3"/>
    </row>
    <row r="52" spans="2:10" s="3" customFormat="1" ht="15" x14ac:dyDescent="0.25">
      <c r="B52" s="102"/>
      <c r="C52" s="100"/>
      <c r="D52" s="101"/>
      <c r="E52" s="101"/>
      <c r="F52" s="100"/>
      <c r="G52" s="99"/>
      <c r="H52" s="88"/>
      <c r="I52" s="88"/>
    </row>
    <row r="53" spans="2:10" s="3" customFormat="1" ht="15" x14ac:dyDescent="0.25">
      <c r="B53" s="102"/>
      <c r="C53" s="100"/>
      <c r="D53" s="101"/>
      <c r="E53" s="101"/>
      <c r="F53" s="100"/>
      <c r="G53" s="99"/>
      <c r="H53" s="88"/>
      <c r="I53" s="88"/>
    </row>
    <row r="54" spans="2:10" s="3" customFormat="1" ht="14.25" x14ac:dyDescent="0.2">
      <c r="B54" s="98"/>
      <c r="C54" s="97"/>
      <c r="D54" s="97"/>
      <c r="E54" s="97"/>
      <c r="F54" s="97"/>
      <c r="G54" s="96"/>
      <c r="H54" s="88"/>
      <c r="I54" s="88"/>
    </row>
    <row r="55" spans="2:10" s="3" customFormat="1" ht="15" thickBot="1" x14ac:dyDescent="0.25">
      <c r="B55" s="95"/>
      <c r="C55" s="94"/>
      <c r="D55" s="94"/>
      <c r="E55" s="94"/>
      <c r="F55" s="94"/>
      <c r="G55" s="93"/>
      <c r="H55" s="88"/>
      <c r="I55" s="88"/>
    </row>
    <row r="56" spans="2:10" s="3" customFormat="1" x14ac:dyDescent="0.2">
      <c r="B56" s="88"/>
      <c r="C56" s="88"/>
      <c r="D56" s="88"/>
      <c r="E56" s="89"/>
      <c r="F56" s="89"/>
      <c r="G56" s="89"/>
      <c r="H56" s="89"/>
      <c r="I56" s="89"/>
    </row>
    <row r="57" spans="2:10" s="3" customFormat="1" x14ac:dyDescent="0.2">
      <c r="B57" s="88"/>
      <c r="C57" s="88"/>
      <c r="D57" s="88"/>
      <c r="E57" s="89"/>
      <c r="F57" s="89"/>
      <c r="G57" s="89"/>
      <c r="H57" s="89"/>
      <c r="I57" s="89"/>
    </row>
    <row r="58" spans="2:10" s="3" customFormat="1" x14ac:dyDescent="0.2">
      <c r="B58" s="88"/>
      <c r="C58" s="88"/>
      <c r="D58" s="88"/>
      <c r="E58" s="89"/>
      <c r="F58" s="90"/>
      <c r="G58" s="91"/>
      <c r="H58" s="90"/>
      <c r="I58" s="89"/>
    </row>
    <row r="59" spans="2:10" s="3" customFormat="1" x14ac:dyDescent="0.2">
      <c r="B59" s="88"/>
      <c r="C59" s="88"/>
      <c r="D59" s="88"/>
      <c r="E59" s="89"/>
      <c r="F59" s="90"/>
      <c r="G59" s="91"/>
      <c r="H59" s="90"/>
      <c r="I59" s="89"/>
    </row>
    <row r="60" spans="2:10" s="3" customFormat="1" x14ac:dyDescent="0.2">
      <c r="B60" s="88"/>
      <c r="C60" s="88"/>
      <c r="D60" s="88"/>
      <c r="E60" s="89"/>
      <c r="F60" s="89"/>
      <c r="G60" s="89"/>
      <c r="H60" s="89"/>
      <c r="I60" s="89"/>
    </row>
    <row r="61" spans="2:10" s="3" customFormat="1" x14ac:dyDescent="0.2">
      <c r="B61" s="88"/>
      <c r="C61" s="88"/>
      <c r="D61" s="88"/>
      <c r="E61" s="89"/>
      <c r="F61" s="89"/>
      <c r="G61" s="89"/>
      <c r="H61" s="89"/>
      <c r="I61" s="89"/>
    </row>
    <row r="62" spans="2:10" s="3" customFormat="1" x14ac:dyDescent="0.2">
      <c r="B62" s="88"/>
      <c r="C62" s="88"/>
      <c r="D62" s="88"/>
      <c r="E62" s="89"/>
      <c r="F62" s="89"/>
      <c r="G62" s="89"/>
      <c r="H62" s="89"/>
      <c r="I62" s="89"/>
    </row>
    <row r="63" spans="2:10" s="3" customFormat="1" x14ac:dyDescent="0.2">
      <c r="B63" s="88"/>
      <c r="C63" s="88"/>
      <c r="D63" s="88"/>
      <c r="E63" s="89"/>
      <c r="F63" s="89"/>
      <c r="G63" s="89"/>
      <c r="H63" s="89"/>
      <c r="I63" s="89"/>
    </row>
    <row r="64" spans="2:10" s="3" customFormat="1" x14ac:dyDescent="0.2">
      <c r="B64" s="88"/>
      <c r="C64" s="88"/>
      <c r="D64" s="88"/>
      <c r="E64" s="89"/>
      <c r="F64" s="92"/>
      <c r="G64" s="91"/>
      <c r="H64" s="90"/>
      <c r="I64" s="89"/>
    </row>
    <row r="65" spans="2:9" s="3" customFormat="1" x14ac:dyDescent="0.2">
      <c r="B65" s="88"/>
      <c r="C65" s="88"/>
      <c r="D65" s="88"/>
      <c r="E65" s="89"/>
      <c r="F65" s="92"/>
      <c r="G65" s="91"/>
      <c r="H65" s="90"/>
      <c r="I65" s="89"/>
    </row>
    <row r="66" spans="2:9" s="3" customFormat="1" x14ac:dyDescent="0.2">
      <c r="B66" s="88"/>
      <c r="C66" s="88"/>
      <c r="D66" s="88"/>
      <c r="E66" s="89"/>
      <c r="F66" s="89"/>
      <c r="G66" s="89"/>
      <c r="H66" s="89"/>
      <c r="I66" s="89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topLeftCell="A10" zoomScaleNormal="100" zoomScaleSheetLayoutView="100" workbookViewId="0">
      <selection activeCell="I22" sqref="I22"/>
    </sheetView>
  </sheetViews>
  <sheetFormatPr baseColWidth="10" defaultRowHeight="12.75" x14ac:dyDescent="0.2"/>
  <cols>
    <col min="1" max="1" width="1.140625" style="88" customWidth="1"/>
    <col min="2" max="2" width="13.28515625" style="88" customWidth="1"/>
    <col min="3" max="3" width="12.42578125" style="88" customWidth="1"/>
    <col min="4" max="4" width="18" style="88" customWidth="1"/>
    <col min="5" max="5" width="20.7109375" style="88" customWidth="1"/>
    <col min="6" max="6" width="15.28515625" style="88" customWidth="1"/>
    <col min="7" max="7" width="28.7109375" style="88" customWidth="1"/>
    <col min="8" max="8" width="11.28515625" style="88" bestFit="1" customWidth="1"/>
    <col min="9" max="9" width="14.7109375" style="88" bestFit="1" customWidth="1"/>
    <col min="10" max="10" width="12.28515625" style="3" bestFit="1" customWidth="1"/>
    <col min="11" max="11" width="11.42578125" style="119"/>
    <col min="12" max="16384" width="11.42578125" style="88"/>
  </cols>
  <sheetData>
    <row r="1" spans="2:11" s="88" customFormat="1" x14ac:dyDescent="0.2">
      <c r="G1" s="161" t="s">
        <v>10</v>
      </c>
      <c r="J1" s="3"/>
      <c r="K1" s="119"/>
    </row>
    <row r="2" spans="2:11" s="92" customFormat="1" ht="14.25" x14ac:dyDescent="0.2">
      <c r="B2" s="160"/>
      <c r="C2" s="160"/>
      <c r="D2" s="160"/>
      <c r="E2" s="160"/>
      <c r="F2" s="160"/>
      <c r="G2" s="159"/>
      <c r="J2" s="40"/>
      <c r="K2" s="119"/>
    </row>
    <row r="3" spans="2:11" s="92" customFormat="1" ht="14.25" x14ac:dyDescent="0.2">
      <c r="B3" s="158" t="s">
        <v>9</v>
      </c>
      <c r="C3" s="158"/>
      <c r="D3" s="158"/>
      <c r="E3" s="158"/>
      <c r="F3" s="158"/>
      <c r="G3" s="158"/>
      <c r="J3" s="40"/>
      <c r="K3" s="119"/>
    </row>
    <row r="4" spans="2:11" s="92" customFormat="1" x14ac:dyDescent="0.2">
      <c r="B4" s="158" t="s">
        <v>0</v>
      </c>
      <c r="C4" s="158"/>
      <c r="D4" s="158"/>
      <c r="E4" s="158"/>
      <c r="F4" s="158"/>
      <c r="G4" s="158"/>
      <c r="J4" s="40"/>
      <c r="K4" s="119"/>
    </row>
    <row r="5" spans="2:11" s="92" customFormat="1" x14ac:dyDescent="0.2">
      <c r="B5" s="158"/>
      <c r="C5" s="158"/>
      <c r="D5" s="158"/>
      <c r="E5" s="158"/>
      <c r="F5" s="158"/>
      <c r="G5" s="158"/>
      <c r="J5" s="40"/>
      <c r="K5" s="119"/>
    </row>
    <row r="6" spans="2:11" s="92" customFormat="1" ht="14.25" x14ac:dyDescent="0.2">
      <c r="B6" s="158" t="s">
        <v>1</v>
      </c>
      <c r="C6" s="158"/>
      <c r="D6" s="158"/>
      <c r="E6" s="158"/>
      <c r="F6" s="158"/>
      <c r="G6" s="158"/>
      <c r="J6" s="40"/>
      <c r="K6" s="119"/>
    </row>
    <row r="7" spans="2:11" s="92" customFormat="1" ht="30.75" customHeight="1" x14ac:dyDescent="0.2">
      <c r="J7" s="40"/>
      <c r="K7" s="119"/>
    </row>
    <row r="8" spans="2:11" s="92" customFormat="1" ht="14.25" x14ac:dyDescent="0.2">
      <c r="B8" s="157" t="s">
        <v>33</v>
      </c>
      <c r="C8" s="157"/>
      <c r="D8" s="157"/>
      <c r="E8" s="157"/>
      <c r="F8" s="157"/>
      <c r="G8" s="157"/>
      <c r="J8" s="40"/>
      <c r="K8" s="119"/>
    </row>
    <row r="9" spans="2:11" s="92" customFormat="1" ht="15" thickBot="1" x14ac:dyDescent="0.25">
      <c r="B9" s="97"/>
      <c r="C9" s="97"/>
      <c r="D9" s="97"/>
      <c r="E9" s="97"/>
      <c r="F9" s="97"/>
      <c r="G9" s="97"/>
      <c r="J9" s="40"/>
      <c r="K9" s="119"/>
    </row>
    <row r="10" spans="2:11" s="88" customFormat="1" ht="14.25" x14ac:dyDescent="0.2">
      <c r="B10" s="156" t="s">
        <v>20</v>
      </c>
      <c r="C10" s="155"/>
      <c r="D10" s="155"/>
      <c r="E10" s="155"/>
      <c r="F10" s="155"/>
      <c r="G10" s="154"/>
      <c r="J10" s="3"/>
      <c r="K10" s="119"/>
    </row>
    <row r="11" spans="2:11" s="88" customFormat="1" ht="14.25" x14ac:dyDescent="0.2">
      <c r="B11" s="153"/>
      <c r="C11" s="145"/>
      <c r="D11" s="145"/>
      <c r="E11" s="145"/>
      <c r="F11" s="145"/>
      <c r="G11" s="152" t="s">
        <v>5</v>
      </c>
      <c r="H11" s="88" t="s">
        <v>5</v>
      </c>
      <c r="J11" s="3"/>
      <c r="K11" s="119"/>
    </row>
    <row r="12" spans="2:11" s="88" customFormat="1" ht="15.75" x14ac:dyDescent="0.25">
      <c r="B12" s="151" t="s">
        <v>32</v>
      </c>
      <c r="C12" s="150"/>
      <c r="D12" s="150"/>
      <c r="E12" s="150"/>
      <c r="F12" s="150"/>
      <c r="G12" s="149"/>
      <c r="J12" s="3"/>
      <c r="K12" s="119"/>
    </row>
    <row r="13" spans="2:11" s="88" customFormat="1" ht="14.25" x14ac:dyDescent="0.2">
      <c r="B13" s="148"/>
      <c r="C13" s="144"/>
      <c r="D13" s="144"/>
      <c r="E13" s="144"/>
      <c r="F13" s="144"/>
      <c r="G13" s="147"/>
      <c r="J13" s="3"/>
      <c r="K13" s="119"/>
    </row>
    <row r="14" spans="2:11" s="88" customFormat="1" ht="15" x14ac:dyDescent="0.25">
      <c r="B14" s="146" t="s">
        <v>31</v>
      </c>
      <c r="C14" s="145"/>
      <c r="D14" s="144"/>
      <c r="E14" s="144"/>
      <c r="F14" s="143" t="s">
        <v>30</v>
      </c>
      <c r="G14" s="142"/>
      <c r="J14" s="3"/>
      <c r="K14" s="119"/>
    </row>
    <row r="15" spans="2:11" s="88" customFormat="1" ht="15.75" thickBot="1" x14ac:dyDescent="0.3">
      <c r="B15" s="141" t="s">
        <v>29</v>
      </c>
      <c r="C15" s="140"/>
      <c r="D15" s="139"/>
      <c r="E15" s="139"/>
      <c r="F15" s="138" t="s">
        <v>28</v>
      </c>
      <c r="G15" s="137"/>
      <c r="J15" s="3"/>
      <c r="K15" s="119"/>
    </row>
    <row r="16" spans="2:11" s="88" customFormat="1" ht="14.25" x14ac:dyDescent="0.2">
      <c r="B16" s="136"/>
      <c r="C16" s="92"/>
      <c r="D16" s="110"/>
      <c r="E16" s="110"/>
      <c r="F16" s="135"/>
      <c r="G16" s="134"/>
      <c r="J16" s="3"/>
      <c r="K16" s="119"/>
    </row>
    <row r="17" spans="2:15" s="88" customFormat="1" ht="18.75" customHeight="1" x14ac:dyDescent="0.25">
      <c r="B17" s="133" t="s">
        <v>27</v>
      </c>
      <c r="C17" s="132"/>
      <c r="D17" s="132"/>
      <c r="E17" s="132"/>
      <c r="F17" s="132"/>
      <c r="G17" s="34">
        <v>10502.84</v>
      </c>
      <c r="J17" s="3"/>
      <c r="K17" s="119"/>
      <c r="L17" s="128"/>
      <c r="M17" s="128"/>
    </row>
    <row r="18" spans="2:15" s="88" customFormat="1" ht="15" x14ac:dyDescent="0.25">
      <c r="B18" s="131"/>
      <c r="C18" s="130"/>
      <c r="D18" s="130"/>
      <c r="E18" s="130"/>
      <c r="F18" s="130"/>
      <c r="G18" s="9"/>
      <c r="J18" s="3"/>
      <c r="K18" s="119"/>
    </row>
    <row r="19" spans="2:15" s="88" customFormat="1" ht="15" x14ac:dyDescent="0.25">
      <c r="B19" s="131"/>
      <c r="C19" s="130"/>
      <c r="D19" s="130"/>
      <c r="E19" s="130"/>
      <c r="F19" s="130"/>
      <c r="G19" s="9"/>
      <c r="J19" s="3"/>
      <c r="K19" s="119"/>
    </row>
    <row r="20" spans="2:15" s="88" customFormat="1" ht="15" x14ac:dyDescent="0.25">
      <c r="B20" s="118" t="s">
        <v>6</v>
      </c>
      <c r="C20" s="117"/>
      <c r="D20" s="117"/>
      <c r="E20" s="117"/>
      <c r="F20" s="117"/>
      <c r="G20" s="47">
        <f>+'[2]DEPOSITOS CTA. 1154'!E26</f>
        <v>0</v>
      </c>
      <c r="J20" s="3"/>
      <c r="K20" s="119"/>
    </row>
    <row r="21" spans="2:15" s="88" customFormat="1" ht="15" x14ac:dyDescent="0.25">
      <c r="B21" s="118"/>
      <c r="C21" s="117"/>
      <c r="D21" s="117"/>
      <c r="E21" s="117"/>
      <c r="F21" s="117"/>
      <c r="G21" s="27"/>
      <c r="J21" s="3"/>
      <c r="K21" s="119"/>
    </row>
    <row r="22" spans="2:15" s="88" customFormat="1" ht="15" x14ac:dyDescent="0.25">
      <c r="B22" s="125"/>
      <c r="C22" s="124"/>
      <c r="D22" s="124"/>
      <c r="E22" s="124"/>
      <c r="F22" s="124"/>
      <c r="G22" s="123"/>
      <c r="J22" s="3"/>
      <c r="K22" s="119"/>
    </row>
    <row r="23" spans="2:15" s="88" customFormat="1" ht="15" x14ac:dyDescent="0.25">
      <c r="B23" s="118" t="s">
        <v>11</v>
      </c>
      <c r="C23" s="117"/>
      <c r="D23" s="117"/>
      <c r="E23" s="117"/>
      <c r="F23" s="117"/>
      <c r="G23" s="47">
        <f>+'[1]CH. TRANS CTA 1154'!F26</f>
        <v>0</v>
      </c>
      <c r="J23" s="3"/>
      <c r="K23" s="119"/>
    </row>
    <row r="24" spans="2:15" s="88" customFormat="1" ht="15" x14ac:dyDescent="0.25">
      <c r="B24" s="118"/>
      <c r="C24" s="117"/>
      <c r="D24" s="117"/>
      <c r="F24" s="117"/>
      <c r="G24" s="27"/>
      <c r="J24" s="3"/>
      <c r="K24" s="119"/>
    </row>
    <row r="25" spans="2:15" s="88" customFormat="1" ht="15" x14ac:dyDescent="0.25">
      <c r="B25" s="118"/>
      <c r="C25" s="129"/>
      <c r="D25" s="117"/>
      <c r="E25" s="117"/>
      <c r="F25" s="117"/>
      <c r="G25" s="123"/>
      <c r="H25" s="111"/>
      <c r="J25" s="3"/>
      <c r="K25" s="119"/>
    </row>
    <row r="26" spans="2:15" s="88" customFormat="1" ht="15" x14ac:dyDescent="0.25">
      <c r="B26" s="118" t="s">
        <v>7</v>
      </c>
      <c r="C26" s="117"/>
      <c r="D26" s="117"/>
      <c r="E26" s="117"/>
      <c r="F26" s="117"/>
      <c r="G26" s="37"/>
      <c r="I26" s="111"/>
      <c r="J26" s="3"/>
      <c r="K26" s="119"/>
    </row>
    <row r="27" spans="2:15" s="88" customFormat="1" ht="15" x14ac:dyDescent="0.25">
      <c r="B27" s="125" t="s">
        <v>2</v>
      </c>
      <c r="C27" s="124"/>
      <c r="D27" s="124" t="s">
        <v>3</v>
      </c>
      <c r="E27" s="124"/>
      <c r="F27" s="124" t="s">
        <v>4</v>
      </c>
      <c r="G27" s="123"/>
      <c r="H27" s="128"/>
      <c r="J27" s="3"/>
      <c r="K27" s="119"/>
    </row>
    <row r="28" spans="2:15" s="88" customFormat="1" ht="15" x14ac:dyDescent="0.25">
      <c r="B28" s="127"/>
      <c r="C28" s="117"/>
      <c r="D28" s="117"/>
      <c r="E28" s="117"/>
      <c r="F28" s="117"/>
      <c r="G28" s="9"/>
      <c r="H28" s="46"/>
      <c r="I28" s="119"/>
      <c r="J28" s="119"/>
      <c r="K28" s="119"/>
      <c r="L28" s="119"/>
      <c r="M28" s="119"/>
      <c r="N28" s="119"/>
      <c r="O28" s="119"/>
    </row>
    <row r="29" spans="2:15" s="88" customFormat="1" ht="15" x14ac:dyDescent="0.25">
      <c r="B29" s="118"/>
      <c r="C29" s="117"/>
      <c r="D29" s="117"/>
      <c r="E29" s="117"/>
      <c r="F29" s="117"/>
      <c r="G29" s="9"/>
      <c r="H29" s="126"/>
      <c r="I29" s="119"/>
      <c r="J29" s="119"/>
      <c r="K29" s="119"/>
      <c r="L29" s="119"/>
      <c r="M29" s="119"/>
      <c r="N29" s="119"/>
      <c r="O29" s="119"/>
    </row>
    <row r="30" spans="2:15" s="88" customFormat="1" ht="15" x14ac:dyDescent="0.25">
      <c r="B30" s="118" t="s">
        <v>8</v>
      </c>
      <c r="C30" s="117"/>
      <c r="D30" s="117"/>
      <c r="E30" s="117"/>
      <c r="F30" s="117"/>
      <c r="G30" s="37">
        <v>0</v>
      </c>
      <c r="H30" s="119"/>
      <c r="I30" s="119"/>
      <c r="J30" s="119"/>
      <c r="K30" s="119"/>
      <c r="L30" s="119"/>
      <c r="M30" s="119"/>
      <c r="N30" s="119"/>
      <c r="O30" s="119"/>
    </row>
    <row r="31" spans="2:15" s="88" customFormat="1" ht="15" x14ac:dyDescent="0.25">
      <c r="B31" s="125" t="s">
        <v>2</v>
      </c>
      <c r="C31" s="124"/>
      <c r="D31" s="124" t="s">
        <v>3</v>
      </c>
      <c r="E31" s="124"/>
      <c r="F31" s="124" t="s">
        <v>4</v>
      </c>
      <c r="G31" s="123"/>
      <c r="H31" s="122"/>
      <c r="I31" s="119"/>
      <c r="J31" s="119"/>
      <c r="K31" s="119"/>
      <c r="L31" s="119"/>
      <c r="M31" s="119"/>
      <c r="N31" s="119"/>
      <c r="O31" s="119"/>
    </row>
    <row r="32" spans="2:15" s="88" customFormat="1" ht="15" x14ac:dyDescent="0.25">
      <c r="B32" s="118"/>
      <c r="C32" s="117"/>
      <c r="D32" s="117"/>
      <c r="E32" s="117"/>
      <c r="F32" s="117"/>
      <c r="G32" s="26"/>
      <c r="H32" s="122" t="s">
        <v>13</v>
      </c>
      <c r="I32" s="119"/>
      <c r="J32" s="119"/>
      <c r="K32" s="119"/>
      <c r="L32" s="119"/>
      <c r="M32" s="119"/>
      <c r="N32" s="119"/>
      <c r="O32" s="119"/>
    </row>
    <row r="33" spans="2:15" s="88" customFormat="1" ht="15" x14ac:dyDescent="0.25">
      <c r="B33" s="118"/>
      <c r="C33" s="117"/>
      <c r="D33" s="117"/>
      <c r="E33" s="117"/>
      <c r="F33" s="117"/>
      <c r="G33" s="9"/>
      <c r="H33" s="120"/>
      <c r="I33" s="119"/>
      <c r="J33" s="119"/>
      <c r="K33" s="119"/>
      <c r="L33" s="119"/>
      <c r="M33" s="119"/>
      <c r="N33" s="119"/>
      <c r="O33" s="119"/>
    </row>
    <row r="34" spans="2:15" s="88" customFormat="1" ht="15" x14ac:dyDescent="0.25">
      <c r="B34" s="118"/>
      <c r="C34" s="117"/>
      <c r="D34" s="117"/>
      <c r="E34" s="117"/>
      <c r="F34" s="117"/>
      <c r="G34" s="9"/>
      <c r="H34" s="121"/>
      <c r="I34" s="119"/>
      <c r="J34" s="119"/>
      <c r="K34" s="119"/>
      <c r="L34" s="119"/>
      <c r="M34" s="119"/>
      <c r="N34" s="119"/>
      <c r="O34" s="119"/>
    </row>
    <row r="35" spans="2:15" s="88" customFormat="1" ht="16.5" x14ac:dyDescent="0.35">
      <c r="B35" s="118" t="s">
        <v>12</v>
      </c>
      <c r="C35" s="117"/>
      <c r="D35" s="117"/>
      <c r="E35" s="117"/>
      <c r="F35" s="117"/>
      <c r="G35" s="57">
        <f>+G17+G20-G23</f>
        <v>10502.84</v>
      </c>
      <c r="H35" s="164"/>
      <c r="I35" s="121"/>
      <c r="J35" s="163"/>
      <c r="K35" s="119"/>
      <c r="L35" s="119"/>
      <c r="M35" s="119"/>
      <c r="N35" s="119"/>
      <c r="O35" s="119"/>
    </row>
    <row r="36" spans="2:15" s="88" customFormat="1" ht="15" x14ac:dyDescent="0.25">
      <c r="B36" s="118"/>
      <c r="C36" s="117"/>
      <c r="D36" s="117"/>
      <c r="E36" s="117"/>
      <c r="F36" s="117"/>
      <c r="G36" s="9"/>
      <c r="H36" s="53"/>
      <c r="I36" s="120"/>
      <c r="J36" s="119"/>
      <c r="K36" s="119"/>
      <c r="L36" s="119"/>
      <c r="M36" s="119"/>
      <c r="N36" s="119"/>
      <c r="O36" s="119"/>
    </row>
    <row r="37" spans="2:15" s="88" customFormat="1" ht="15.75" thickBot="1" x14ac:dyDescent="0.3">
      <c r="B37" s="118"/>
      <c r="C37" s="117"/>
      <c r="D37" s="117"/>
      <c r="E37" s="117"/>
      <c r="F37" s="117"/>
      <c r="G37" s="116"/>
      <c r="H37" s="115"/>
      <c r="I37" s="162"/>
      <c r="J37" s="3"/>
      <c r="K37" s="119"/>
    </row>
    <row r="38" spans="2:15" s="88" customFormat="1" ht="15" x14ac:dyDescent="0.25">
      <c r="B38" s="114"/>
      <c r="C38" s="113"/>
      <c r="D38" s="113"/>
      <c r="E38" s="113"/>
      <c r="F38" s="113"/>
      <c r="G38" s="112"/>
      <c r="H38" s="111"/>
      <c r="J38" s="3"/>
      <c r="K38" s="119"/>
    </row>
    <row r="39" spans="2:15" s="88" customFormat="1" ht="15" x14ac:dyDescent="0.25">
      <c r="B39" s="102"/>
      <c r="C39" s="109"/>
      <c r="D39" s="109"/>
      <c r="E39" s="109"/>
      <c r="F39" s="109"/>
      <c r="G39" s="99"/>
      <c r="H39" s="111"/>
      <c r="J39" s="3"/>
      <c r="K39" s="119"/>
    </row>
    <row r="40" spans="2:15" s="88" customFormat="1" ht="15" x14ac:dyDescent="0.25">
      <c r="B40" s="102"/>
      <c r="C40" s="109"/>
      <c r="D40" s="109"/>
      <c r="E40" s="109"/>
      <c r="F40" s="109"/>
      <c r="G40" s="99"/>
      <c r="H40" s="111"/>
      <c r="J40" s="3"/>
      <c r="K40" s="119"/>
    </row>
    <row r="41" spans="2:15" s="88" customFormat="1" ht="15" x14ac:dyDescent="0.25">
      <c r="B41" s="102"/>
      <c r="C41" s="109"/>
      <c r="D41" s="109"/>
      <c r="E41" s="109"/>
      <c r="F41" s="109"/>
      <c r="G41" s="99"/>
      <c r="H41" s="111"/>
      <c r="J41" s="3"/>
      <c r="K41" s="119"/>
    </row>
    <row r="42" spans="2:15" s="88" customFormat="1" ht="15" x14ac:dyDescent="0.25">
      <c r="B42" s="102"/>
      <c r="C42" s="109"/>
      <c r="D42" s="109"/>
      <c r="E42" s="109"/>
      <c r="F42" s="109"/>
      <c r="G42" s="99"/>
      <c r="H42" s="107"/>
      <c r="J42" s="3"/>
      <c r="K42" s="119"/>
    </row>
    <row r="43" spans="2:15" s="88" customFormat="1" ht="15" x14ac:dyDescent="0.25">
      <c r="B43" s="102"/>
      <c r="C43" s="109"/>
      <c r="D43" s="109"/>
      <c r="E43" s="109"/>
      <c r="F43" s="109"/>
      <c r="G43" s="99"/>
      <c r="H43" s="107"/>
      <c r="J43" s="3"/>
      <c r="K43" s="119"/>
    </row>
    <row r="44" spans="2:15" s="88" customFormat="1" ht="15" x14ac:dyDescent="0.25">
      <c r="B44" s="102"/>
      <c r="C44" s="106"/>
      <c r="D44" s="110"/>
      <c r="E44" s="109"/>
      <c r="F44" s="106"/>
      <c r="G44" s="99"/>
      <c r="J44" s="3"/>
      <c r="K44" s="119"/>
    </row>
    <row r="45" spans="2:15" s="88" customFormat="1" ht="15" x14ac:dyDescent="0.25">
      <c r="B45" s="102"/>
      <c r="C45" s="106"/>
      <c r="D45" s="101"/>
      <c r="E45" s="101"/>
      <c r="F45" s="100"/>
      <c r="G45" s="99"/>
      <c r="H45" s="107"/>
      <c r="J45" s="3"/>
      <c r="K45" s="119"/>
    </row>
    <row r="46" spans="2:15" s="88" customFormat="1" ht="15" x14ac:dyDescent="0.25">
      <c r="B46" s="102"/>
      <c r="C46" s="106"/>
      <c r="D46" s="101"/>
      <c r="E46" s="101"/>
      <c r="F46" s="100"/>
      <c r="G46" s="99"/>
      <c r="J46" s="3"/>
      <c r="K46" s="119"/>
    </row>
    <row r="47" spans="2:15" s="88" customFormat="1" ht="15" x14ac:dyDescent="0.25">
      <c r="B47" s="102"/>
      <c r="C47" s="100"/>
      <c r="D47" s="101"/>
      <c r="E47" s="101"/>
      <c r="F47" s="100"/>
      <c r="G47" s="99"/>
      <c r="J47" s="3"/>
      <c r="K47" s="119"/>
    </row>
    <row r="48" spans="2:15" s="88" customFormat="1" ht="15" x14ac:dyDescent="0.25">
      <c r="B48" s="105"/>
      <c r="C48" s="104"/>
      <c r="D48" s="104"/>
      <c r="E48" s="104"/>
      <c r="F48" s="104"/>
      <c r="G48" s="103"/>
      <c r="J48" s="3"/>
      <c r="K48" s="119"/>
    </row>
    <row r="49" spans="2:11" s="88" customFormat="1" ht="15" x14ac:dyDescent="0.25">
      <c r="B49" s="102"/>
      <c r="C49" s="100"/>
      <c r="D49" s="101"/>
      <c r="E49" s="101"/>
      <c r="F49" s="100"/>
      <c r="G49" s="99"/>
      <c r="J49" s="3"/>
      <c r="K49" s="119"/>
    </row>
    <row r="50" spans="2:11" s="88" customFormat="1" ht="15" x14ac:dyDescent="0.25">
      <c r="B50" s="102"/>
      <c r="C50" s="100"/>
      <c r="D50" s="101"/>
      <c r="E50" s="101"/>
      <c r="F50" s="100"/>
      <c r="G50" s="99"/>
      <c r="J50" s="3"/>
      <c r="K50" s="119"/>
    </row>
    <row r="51" spans="2:11" s="88" customFormat="1" ht="15" x14ac:dyDescent="0.25">
      <c r="B51" s="102"/>
      <c r="C51" s="100"/>
      <c r="D51" s="101"/>
      <c r="E51" s="101"/>
      <c r="F51" s="100"/>
      <c r="G51" s="99"/>
      <c r="J51" s="3"/>
      <c r="K51" s="119"/>
    </row>
    <row r="52" spans="2:11" s="3" customFormat="1" ht="15" x14ac:dyDescent="0.25">
      <c r="B52" s="102"/>
      <c r="C52" s="100"/>
      <c r="D52" s="101"/>
      <c r="E52" s="101"/>
      <c r="F52" s="100"/>
      <c r="G52" s="99"/>
      <c r="H52" s="88"/>
      <c r="I52" s="88"/>
      <c r="K52" s="119"/>
    </row>
    <row r="53" spans="2:11" s="3" customFormat="1" ht="15" x14ac:dyDescent="0.25">
      <c r="B53" s="102"/>
      <c r="C53" s="100"/>
      <c r="D53" s="101"/>
      <c r="E53" s="101"/>
      <c r="F53" s="100"/>
      <c r="G53" s="99"/>
      <c r="H53" s="88"/>
      <c r="I53" s="88"/>
      <c r="K53" s="119"/>
    </row>
    <row r="54" spans="2:11" s="3" customFormat="1" ht="14.25" x14ac:dyDescent="0.2">
      <c r="B54" s="98"/>
      <c r="C54" s="97"/>
      <c r="D54" s="97"/>
      <c r="E54" s="97"/>
      <c r="F54" s="97"/>
      <c r="G54" s="96"/>
      <c r="H54" s="88"/>
      <c r="I54" s="88"/>
      <c r="K54" s="119"/>
    </row>
    <row r="55" spans="2:11" s="3" customFormat="1" ht="15" thickBot="1" x14ac:dyDescent="0.25">
      <c r="B55" s="95"/>
      <c r="C55" s="94"/>
      <c r="D55" s="94"/>
      <c r="E55" s="94"/>
      <c r="F55" s="94"/>
      <c r="G55" s="93"/>
      <c r="H55" s="88"/>
      <c r="I55" s="88"/>
      <c r="K55" s="119"/>
    </row>
    <row r="56" spans="2:11" s="3" customFormat="1" x14ac:dyDescent="0.2">
      <c r="B56" s="88"/>
      <c r="C56" s="88"/>
      <c r="D56" s="88"/>
      <c r="E56" s="89"/>
      <c r="F56" s="89"/>
      <c r="G56" s="89"/>
      <c r="H56" s="89"/>
      <c r="I56" s="89"/>
      <c r="K56" s="119"/>
    </row>
    <row r="57" spans="2:11" s="3" customFormat="1" x14ac:dyDescent="0.2">
      <c r="B57" s="88"/>
      <c r="C57" s="88"/>
      <c r="D57" s="88"/>
      <c r="E57" s="89"/>
      <c r="F57" s="89"/>
      <c r="G57" s="89"/>
      <c r="H57" s="89"/>
      <c r="I57" s="89"/>
      <c r="K57" s="119"/>
    </row>
    <row r="58" spans="2:11" s="3" customFormat="1" x14ac:dyDescent="0.2">
      <c r="B58" s="88"/>
      <c r="C58" s="88"/>
      <c r="D58" s="88"/>
      <c r="E58" s="89"/>
      <c r="F58" s="90"/>
      <c r="G58" s="91"/>
      <c r="H58" s="90"/>
      <c r="I58" s="89"/>
      <c r="K58" s="119"/>
    </row>
    <row r="59" spans="2:11" s="3" customFormat="1" x14ac:dyDescent="0.2">
      <c r="B59" s="88"/>
      <c r="C59" s="88"/>
      <c r="D59" s="88"/>
      <c r="E59" s="89"/>
      <c r="F59" s="90"/>
      <c r="G59" s="91"/>
      <c r="H59" s="90"/>
      <c r="I59" s="89"/>
      <c r="K59" s="119"/>
    </row>
    <row r="60" spans="2:11" s="3" customFormat="1" x14ac:dyDescent="0.2">
      <c r="B60" s="88"/>
      <c r="C60" s="88"/>
      <c r="D60" s="88"/>
      <c r="E60" s="89"/>
      <c r="F60" s="89"/>
      <c r="G60" s="89"/>
      <c r="H60" s="89"/>
      <c r="I60" s="89"/>
      <c r="K60" s="119"/>
    </row>
    <row r="61" spans="2:11" s="3" customFormat="1" x14ac:dyDescent="0.2">
      <c r="B61" s="88"/>
      <c r="C61" s="88"/>
      <c r="D61" s="88"/>
      <c r="E61" s="89"/>
      <c r="F61" s="89"/>
      <c r="G61" s="89"/>
      <c r="H61" s="89"/>
      <c r="I61" s="89"/>
      <c r="K61" s="119"/>
    </row>
    <row r="62" spans="2:11" s="3" customFormat="1" x14ac:dyDescent="0.2">
      <c r="B62" s="88"/>
      <c r="C62" s="88"/>
      <c r="D62" s="88"/>
      <c r="E62" s="89"/>
      <c r="F62" s="89"/>
      <c r="G62" s="89"/>
      <c r="H62" s="89"/>
      <c r="I62" s="89"/>
      <c r="K62" s="119"/>
    </row>
    <row r="63" spans="2:11" s="3" customFormat="1" x14ac:dyDescent="0.2">
      <c r="B63" s="88"/>
      <c r="C63" s="88"/>
      <c r="D63" s="88"/>
      <c r="E63" s="89"/>
      <c r="F63" s="89"/>
      <c r="G63" s="89"/>
      <c r="H63" s="89"/>
      <c r="I63" s="89"/>
      <c r="K63" s="119"/>
    </row>
    <row r="64" spans="2:11" s="3" customFormat="1" x14ac:dyDescent="0.2">
      <c r="B64" s="88"/>
      <c r="C64" s="88"/>
      <c r="D64" s="88"/>
      <c r="E64" s="89"/>
      <c r="F64" s="92"/>
      <c r="G64" s="91"/>
      <c r="H64" s="90"/>
      <c r="I64" s="89"/>
      <c r="K64" s="119"/>
    </row>
    <row r="65" spans="2:11" s="3" customFormat="1" x14ac:dyDescent="0.2">
      <c r="B65" s="88"/>
      <c r="C65" s="88"/>
      <c r="D65" s="88"/>
      <c r="E65" s="89"/>
      <c r="F65" s="92"/>
      <c r="G65" s="91"/>
      <c r="H65" s="90"/>
      <c r="I65" s="89"/>
      <c r="K65" s="119"/>
    </row>
    <row r="66" spans="2:11" s="3" customFormat="1" x14ac:dyDescent="0.2">
      <c r="B66" s="88"/>
      <c r="C66" s="88"/>
      <c r="D66" s="88"/>
      <c r="E66" s="89"/>
      <c r="F66" s="89"/>
      <c r="G66" s="89"/>
      <c r="H66" s="89"/>
      <c r="I66" s="89"/>
      <c r="K66" s="119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topLeftCell="A7" zoomScaleNormal="100" zoomScaleSheetLayoutView="100" workbookViewId="0">
      <selection activeCell="G36" sqref="G36"/>
    </sheetView>
  </sheetViews>
  <sheetFormatPr baseColWidth="10" defaultRowHeight="12.75" x14ac:dyDescent="0.2"/>
  <cols>
    <col min="1" max="1" width="1.140625" style="88" customWidth="1"/>
    <col min="2" max="2" width="13.28515625" style="88" customWidth="1"/>
    <col min="3" max="3" width="12.42578125" style="88" customWidth="1"/>
    <col min="4" max="4" width="18" style="88" customWidth="1"/>
    <col min="5" max="5" width="20.7109375" style="88" customWidth="1"/>
    <col min="6" max="6" width="15.28515625" style="88" customWidth="1"/>
    <col min="7" max="7" width="28.7109375" style="88" customWidth="1"/>
    <col min="8" max="8" width="11.28515625" style="88" bestFit="1" customWidth="1"/>
    <col min="9" max="9" width="14.7109375" style="88" bestFit="1" customWidth="1"/>
    <col min="10" max="10" width="12.28515625" style="3" bestFit="1" customWidth="1"/>
    <col min="11" max="11" width="11.42578125" style="119"/>
    <col min="12" max="16384" width="11.42578125" style="88"/>
  </cols>
  <sheetData>
    <row r="1" spans="2:11" x14ac:dyDescent="0.2">
      <c r="G1" s="161" t="s">
        <v>10</v>
      </c>
    </row>
    <row r="2" spans="2:11" s="92" customFormat="1" ht="14.25" x14ac:dyDescent="0.2">
      <c r="B2" s="160"/>
      <c r="C2" s="160"/>
      <c r="D2" s="160"/>
      <c r="E2" s="160"/>
      <c r="F2" s="160"/>
      <c r="G2" s="159"/>
      <c r="J2" s="40"/>
      <c r="K2" s="119"/>
    </row>
    <row r="3" spans="2:11" s="92" customFormat="1" ht="14.25" x14ac:dyDescent="0.2">
      <c r="B3" s="158" t="s">
        <v>9</v>
      </c>
      <c r="C3" s="158"/>
      <c r="D3" s="158"/>
      <c r="E3" s="158"/>
      <c r="F3" s="158"/>
      <c r="G3" s="158"/>
      <c r="J3" s="40"/>
      <c r="K3" s="119"/>
    </row>
    <row r="4" spans="2:11" s="92" customFormat="1" x14ac:dyDescent="0.2">
      <c r="B4" s="158" t="s">
        <v>0</v>
      </c>
      <c r="C4" s="158"/>
      <c r="D4" s="158"/>
      <c r="E4" s="158"/>
      <c r="F4" s="158"/>
      <c r="G4" s="158"/>
      <c r="J4" s="40"/>
      <c r="K4" s="119"/>
    </row>
    <row r="5" spans="2:11" s="92" customFormat="1" x14ac:dyDescent="0.2">
      <c r="B5" s="158"/>
      <c r="C5" s="158"/>
      <c r="D5" s="158"/>
      <c r="E5" s="158"/>
      <c r="F5" s="158"/>
      <c r="G5" s="158"/>
      <c r="J5" s="40"/>
      <c r="K5" s="119"/>
    </row>
    <row r="6" spans="2:11" s="92" customFormat="1" ht="14.25" x14ac:dyDescent="0.2">
      <c r="B6" s="158" t="s">
        <v>1</v>
      </c>
      <c r="C6" s="158"/>
      <c r="D6" s="158"/>
      <c r="E6" s="158"/>
      <c r="F6" s="158"/>
      <c r="G6" s="158"/>
      <c r="J6" s="40"/>
      <c r="K6" s="119"/>
    </row>
    <row r="7" spans="2:11" s="92" customFormat="1" ht="30.75" customHeight="1" x14ac:dyDescent="0.2">
      <c r="J7" s="40"/>
      <c r="K7" s="119"/>
    </row>
    <row r="8" spans="2:11" s="92" customFormat="1" ht="14.25" x14ac:dyDescent="0.2">
      <c r="B8" s="157" t="s">
        <v>21</v>
      </c>
      <c r="C8" s="157"/>
      <c r="D8" s="157"/>
      <c r="E8" s="157"/>
      <c r="F8" s="157"/>
      <c r="G8" s="157"/>
      <c r="J8" s="40"/>
      <c r="K8" s="119"/>
    </row>
    <row r="9" spans="2:11" s="92" customFormat="1" ht="15" thickBot="1" x14ac:dyDescent="0.25">
      <c r="B9" s="97"/>
      <c r="C9" s="97"/>
      <c r="D9" s="97"/>
      <c r="E9" s="97"/>
      <c r="F9" s="97"/>
      <c r="G9" s="97"/>
      <c r="J9" s="40"/>
      <c r="K9" s="119"/>
    </row>
    <row r="10" spans="2:11" ht="14.25" x14ac:dyDescent="0.2">
      <c r="B10" s="156" t="s">
        <v>26</v>
      </c>
      <c r="C10" s="155"/>
      <c r="D10" s="155"/>
      <c r="E10" s="155"/>
      <c r="F10" s="155"/>
      <c r="G10" s="154"/>
    </row>
    <row r="11" spans="2:11" ht="14.25" x14ac:dyDescent="0.2">
      <c r="B11" s="153"/>
      <c r="C11" s="145"/>
      <c r="D11" s="145"/>
      <c r="E11" s="145"/>
      <c r="F11" s="145"/>
      <c r="G11" s="152" t="s">
        <v>5</v>
      </c>
      <c r="H11" s="88" t="s">
        <v>5</v>
      </c>
    </row>
    <row r="12" spans="2:11" ht="15.75" x14ac:dyDescent="0.25">
      <c r="B12" s="151" t="s">
        <v>34</v>
      </c>
      <c r="C12" s="150"/>
      <c r="D12" s="150"/>
      <c r="E12" s="150"/>
      <c r="F12" s="150"/>
      <c r="G12" s="149"/>
    </row>
    <row r="13" spans="2:11" ht="14.25" x14ac:dyDescent="0.2">
      <c r="B13" s="148"/>
      <c r="C13" s="144"/>
      <c r="D13" s="144"/>
      <c r="E13" s="144"/>
      <c r="F13" s="144"/>
      <c r="G13" s="147"/>
    </row>
    <row r="14" spans="2:11" ht="15" x14ac:dyDescent="0.25">
      <c r="B14" s="146" t="s">
        <v>35</v>
      </c>
      <c r="C14" s="145"/>
      <c r="D14" s="144"/>
      <c r="E14" s="144"/>
      <c r="F14" s="143" t="s">
        <v>36</v>
      </c>
      <c r="G14" s="142"/>
    </row>
    <row r="15" spans="2:11" ht="15.75" thickBot="1" x14ac:dyDescent="0.3">
      <c r="B15" s="141" t="s">
        <v>14</v>
      </c>
      <c r="C15" s="140"/>
      <c r="D15" s="139"/>
      <c r="E15" s="139"/>
      <c r="F15" s="138" t="s">
        <v>15</v>
      </c>
      <c r="G15" s="137"/>
    </row>
    <row r="16" spans="2:11" ht="14.25" x14ac:dyDescent="0.2">
      <c r="B16" s="136"/>
      <c r="C16" s="92"/>
      <c r="D16" s="110"/>
      <c r="E16" s="110"/>
      <c r="F16" s="135"/>
      <c r="G16" s="134"/>
    </row>
    <row r="17" spans="2:15" ht="18.75" customHeight="1" x14ac:dyDescent="0.25">
      <c r="B17" s="133" t="s">
        <v>22</v>
      </c>
      <c r="C17" s="132"/>
      <c r="D17" s="132"/>
      <c r="E17" s="132"/>
      <c r="F17" s="132"/>
      <c r="G17" s="34">
        <v>394272.33</v>
      </c>
      <c r="L17" s="128"/>
      <c r="M17" s="128"/>
    </row>
    <row r="18" spans="2:15" ht="15" x14ac:dyDescent="0.25">
      <c r="B18" s="131"/>
      <c r="C18" s="130"/>
      <c r="D18" s="130"/>
      <c r="E18" s="130"/>
      <c r="F18" s="130"/>
      <c r="G18" s="9"/>
    </row>
    <row r="19" spans="2:15" ht="15" x14ac:dyDescent="0.25">
      <c r="B19" s="131"/>
      <c r="C19" s="130"/>
      <c r="D19" s="130"/>
      <c r="E19" s="130"/>
      <c r="F19" s="130"/>
      <c r="G19" s="9"/>
    </row>
    <row r="20" spans="2:15" ht="15" x14ac:dyDescent="0.25">
      <c r="B20" s="118" t="s">
        <v>6</v>
      </c>
      <c r="C20" s="117"/>
      <c r="D20" s="117"/>
      <c r="E20" s="117"/>
      <c r="F20" s="117"/>
      <c r="G20" s="47">
        <f>+'[3]DEPOSITOS CTA. 8169'!E26</f>
        <v>0</v>
      </c>
    </row>
    <row r="21" spans="2:15" ht="15" x14ac:dyDescent="0.25">
      <c r="B21" s="118"/>
      <c r="C21" s="117"/>
      <c r="D21" s="117"/>
      <c r="E21" s="117"/>
      <c r="F21" s="117"/>
      <c r="G21" s="27"/>
    </row>
    <row r="22" spans="2:15" ht="15" x14ac:dyDescent="0.25">
      <c r="B22" s="125"/>
      <c r="C22" s="124"/>
      <c r="D22" s="124"/>
      <c r="E22" s="124"/>
      <c r="F22" s="124"/>
      <c r="G22" s="123"/>
    </row>
    <row r="23" spans="2:15" ht="15" x14ac:dyDescent="0.25">
      <c r="B23" s="118" t="s">
        <v>11</v>
      </c>
      <c r="C23" s="117"/>
      <c r="D23" s="117"/>
      <c r="E23" s="117"/>
      <c r="F23" s="117"/>
      <c r="G23" s="47">
        <f>+'[3]CH. TRANS PART. CTA 8169'!F26</f>
        <v>0</v>
      </c>
    </row>
    <row r="24" spans="2:15" ht="15" x14ac:dyDescent="0.25">
      <c r="B24" s="118"/>
      <c r="C24" s="117"/>
      <c r="D24" s="117"/>
      <c r="F24" s="117"/>
      <c r="G24" s="27"/>
    </row>
    <row r="25" spans="2:15" ht="15" x14ac:dyDescent="0.25">
      <c r="B25" s="118"/>
      <c r="C25" s="129"/>
      <c r="D25" s="117"/>
      <c r="E25" s="117"/>
      <c r="F25" s="117"/>
      <c r="G25" s="123"/>
      <c r="H25" s="111"/>
    </row>
    <row r="26" spans="2:15" ht="15" x14ac:dyDescent="0.25">
      <c r="B26" s="118" t="s">
        <v>7</v>
      </c>
      <c r="C26" s="117"/>
      <c r="D26" s="117"/>
      <c r="E26" s="117"/>
      <c r="F26" s="117"/>
      <c r="G26" s="37"/>
      <c r="I26" s="111"/>
    </row>
    <row r="27" spans="2:15" ht="15" x14ac:dyDescent="0.25">
      <c r="B27" s="125" t="s">
        <v>2</v>
      </c>
      <c r="C27" s="124"/>
      <c r="D27" s="124" t="s">
        <v>3</v>
      </c>
      <c r="E27" s="124"/>
      <c r="F27" s="124" t="s">
        <v>4</v>
      </c>
      <c r="G27" s="123"/>
      <c r="H27" s="128"/>
    </row>
    <row r="28" spans="2:15" ht="15" x14ac:dyDescent="0.25">
      <c r="B28" s="127"/>
      <c r="C28" s="117"/>
      <c r="D28" s="117"/>
      <c r="E28" s="117"/>
      <c r="F28" s="117"/>
      <c r="G28" s="9"/>
      <c r="H28" s="46"/>
      <c r="I28" s="119"/>
      <c r="J28" s="119"/>
      <c r="L28" s="119"/>
      <c r="M28" s="119"/>
      <c r="N28" s="119"/>
      <c r="O28" s="119"/>
    </row>
    <row r="29" spans="2:15" ht="15" x14ac:dyDescent="0.25">
      <c r="B29" s="118"/>
      <c r="C29" s="117"/>
      <c r="D29" s="117"/>
      <c r="E29" s="117"/>
      <c r="F29" s="117"/>
      <c r="G29" s="9"/>
      <c r="H29" s="126"/>
      <c r="I29" s="119"/>
      <c r="J29" s="119"/>
      <c r="L29" s="119"/>
      <c r="M29" s="119"/>
      <c r="N29" s="119"/>
      <c r="O29" s="119"/>
    </row>
    <row r="30" spans="2:15" ht="15" x14ac:dyDescent="0.25">
      <c r="B30" s="118" t="s">
        <v>8</v>
      </c>
      <c r="C30" s="117"/>
      <c r="D30" s="117"/>
      <c r="E30" s="117"/>
      <c r="F30" s="117"/>
      <c r="G30" s="37">
        <v>0</v>
      </c>
      <c r="H30" s="119"/>
      <c r="I30" s="119"/>
      <c r="J30" s="119"/>
      <c r="L30" s="119"/>
      <c r="M30" s="119"/>
      <c r="N30" s="119"/>
      <c r="O30" s="119"/>
    </row>
    <row r="31" spans="2:15" ht="15" x14ac:dyDescent="0.25">
      <c r="B31" s="125" t="s">
        <v>2</v>
      </c>
      <c r="C31" s="124"/>
      <c r="D31" s="124" t="s">
        <v>3</v>
      </c>
      <c r="E31" s="124"/>
      <c r="F31" s="124" t="s">
        <v>4</v>
      </c>
      <c r="G31" s="123"/>
      <c r="H31" s="122"/>
      <c r="I31" s="119"/>
      <c r="J31" s="119"/>
      <c r="L31" s="119"/>
      <c r="M31" s="119"/>
      <c r="N31" s="119"/>
      <c r="O31" s="119"/>
    </row>
    <row r="32" spans="2:15" ht="15" x14ac:dyDescent="0.25">
      <c r="B32" s="118"/>
      <c r="C32" s="117"/>
      <c r="D32" s="117"/>
      <c r="E32" s="117"/>
      <c r="F32" s="117"/>
      <c r="G32" s="26"/>
      <c r="H32" s="122" t="s">
        <v>13</v>
      </c>
      <c r="I32" s="119"/>
      <c r="J32" s="119"/>
      <c r="L32" s="119"/>
      <c r="M32" s="119"/>
      <c r="N32" s="119"/>
      <c r="O32" s="119"/>
    </row>
    <row r="33" spans="2:15" ht="15" x14ac:dyDescent="0.25">
      <c r="B33" s="118"/>
      <c r="C33" s="117"/>
      <c r="D33" s="117"/>
      <c r="E33" s="117"/>
      <c r="F33" s="117"/>
      <c r="G33" s="9"/>
      <c r="H33" s="120"/>
      <c r="I33" s="119"/>
      <c r="J33" s="119"/>
      <c r="L33" s="119"/>
      <c r="M33" s="119"/>
      <c r="N33" s="119"/>
      <c r="O33" s="119"/>
    </row>
    <row r="34" spans="2:15" ht="15" x14ac:dyDescent="0.25">
      <c r="B34" s="118"/>
      <c r="C34" s="117"/>
      <c r="D34" s="117"/>
      <c r="E34" s="117"/>
      <c r="F34" s="117"/>
      <c r="G34" s="9"/>
      <c r="H34" s="121"/>
      <c r="I34" s="119"/>
      <c r="J34" s="119"/>
      <c r="L34" s="119"/>
      <c r="M34" s="119"/>
      <c r="N34" s="119"/>
      <c r="O34" s="119"/>
    </row>
    <row r="35" spans="2:15" ht="16.5" x14ac:dyDescent="0.35">
      <c r="B35" s="118" t="s">
        <v>12</v>
      </c>
      <c r="C35" s="117"/>
      <c r="D35" s="117"/>
      <c r="E35" s="117"/>
      <c r="F35" s="117"/>
      <c r="G35" s="57">
        <f>+G17+G20-G23-0.01</f>
        <v>394272.32</v>
      </c>
      <c r="H35" s="164"/>
      <c r="I35" s="121"/>
      <c r="J35" s="163"/>
      <c r="L35" s="119"/>
      <c r="M35" s="119"/>
      <c r="N35" s="119"/>
      <c r="O35" s="119"/>
    </row>
    <row r="36" spans="2:15" ht="15" x14ac:dyDescent="0.25">
      <c r="B36" s="118"/>
      <c r="C36" s="117"/>
      <c r="D36" s="117"/>
      <c r="E36" s="117"/>
      <c r="F36" s="117"/>
      <c r="G36" s="9"/>
      <c r="H36" s="53"/>
      <c r="I36" s="120"/>
      <c r="J36" s="119"/>
      <c r="L36" s="119"/>
      <c r="M36" s="119"/>
      <c r="N36" s="119"/>
      <c r="O36" s="119"/>
    </row>
    <row r="37" spans="2:15" ht="15.75" thickBot="1" x14ac:dyDescent="0.3">
      <c r="B37" s="118"/>
      <c r="C37" s="117"/>
      <c r="D37" s="117"/>
      <c r="E37" s="117"/>
      <c r="F37" s="117"/>
      <c r="G37" s="116"/>
      <c r="H37" s="115"/>
      <c r="I37" s="162"/>
    </row>
    <row r="38" spans="2:15" ht="15" x14ac:dyDescent="0.25">
      <c r="B38" s="114"/>
      <c r="C38" s="113"/>
      <c r="D38" s="113"/>
      <c r="E38" s="113"/>
      <c r="F38" s="113"/>
      <c r="G38" s="112"/>
      <c r="H38" s="111"/>
    </row>
    <row r="39" spans="2:15" ht="15" x14ac:dyDescent="0.25">
      <c r="B39" s="102"/>
      <c r="C39" s="109"/>
      <c r="D39" s="109"/>
      <c r="E39" s="109"/>
      <c r="F39" s="109"/>
      <c r="G39" s="99"/>
      <c r="H39" s="111"/>
    </row>
    <row r="40" spans="2:15" ht="15" x14ac:dyDescent="0.25">
      <c r="B40" s="102"/>
      <c r="C40" s="109"/>
      <c r="D40" s="109"/>
      <c r="E40" s="109"/>
      <c r="F40" s="109"/>
      <c r="G40" s="99"/>
      <c r="H40" s="111"/>
    </row>
    <row r="41" spans="2:15" ht="15" x14ac:dyDescent="0.25">
      <c r="B41" s="102"/>
      <c r="C41" s="109"/>
      <c r="D41" s="109"/>
      <c r="E41" s="109"/>
      <c r="F41" s="109"/>
      <c r="G41" s="99"/>
      <c r="H41" s="111"/>
    </row>
    <row r="42" spans="2:15" ht="15" x14ac:dyDescent="0.25">
      <c r="B42" s="102"/>
      <c r="C42" s="109"/>
      <c r="D42" s="109"/>
      <c r="E42" s="109"/>
      <c r="F42" s="109"/>
      <c r="G42" s="99"/>
      <c r="H42" s="107"/>
    </row>
    <row r="43" spans="2:15" ht="15" x14ac:dyDescent="0.25">
      <c r="B43" s="102"/>
      <c r="C43" s="109"/>
      <c r="D43" s="109"/>
      <c r="E43" s="109"/>
      <c r="F43" s="109"/>
      <c r="G43" s="99"/>
      <c r="H43" s="107"/>
    </row>
    <row r="44" spans="2:15" ht="15" x14ac:dyDescent="0.25">
      <c r="B44" s="102"/>
      <c r="C44" s="106"/>
      <c r="D44" s="110"/>
      <c r="E44" s="109"/>
      <c r="F44" s="106"/>
      <c r="G44" s="99"/>
    </row>
    <row r="45" spans="2:15" ht="15" x14ac:dyDescent="0.25">
      <c r="B45" s="102"/>
      <c r="C45" s="106"/>
      <c r="D45" s="101"/>
      <c r="E45" s="101"/>
      <c r="F45" s="100"/>
      <c r="G45" s="99"/>
      <c r="H45" s="107"/>
    </row>
    <row r="46" spans="2:15" ht="15" x14ac:dyDescent="0.25">
      <c r="B46" s="102"/>
      <c r="C46" s="106"/>
      <c r="D46" s="101"/>
      <c r="E46" s="101"/>
      <c r="F46" s="100"/>
      <c r="G46" s="99"/>
    </row>
    <row r="47" spans="2:15" ht="15" x14ac:dyDescent="0.25">
      <c r="B47" s="102"/>
      <c r="C47" s="100"/>
      <c r="D47" s="101"/>
      <c r="E47" s="101"/>
      <c r="F47" s="100"/>
      <c r="G47" s="99"/>
    </row>
    <row r="48" spans="2:15" ht="15" x14ac:dyDescent="0.25">
      <c r="B48" s="105"/>
      <c r="C48" s="104"/>
      <c r="D48" s="104"/>
      <c r="E48" s="104"/>
      <c r="F48" s="104"/>
      <c r="G48" s="103"/>
    </row>
    <row r="49" spans="2:11" ht="15" x14ac:dyDescent="0.25">
      <c r="B49" s="102"/>
      <c r="C49" s="100"/>
      <c r="D49" s="101"/>
      <c r="E49" s="101"/>
      <c r="F49" s="100"/>
      <c r="G49" s="99"/>
    </row>
    <row r="50" spans="2:11" ht="15" x14ac:dyDescent="0.25">
      <c r="B50" s="102"/>
      <c r="C50" s="100"/>
      <c r="D50" s="101"/>
      <c r="E50" s="101"/>
      <c r="F50" s="100"/>
      <c r="G50" s="99"/>
    </row>
    <row r="51" spans="2:11" ht="15" x14ac:dyDescent="0.25">
      <c r="B51" s="102"/>
      <c r="C51" s="100"/>
      <c r="D51" s="101"/>
      <c r="E51" s="101"/>
      <c r="F51" s="100"/>
      <c r="G51" s="99"/>
    </row>
    <row r="52" spans="2:11" s="3" customFormat="1" ht="15" x14ac:dyDescent="0.25">
      <c r="B52" s="102"/>
      <c r="C52" s="100"/>
      <c r="D52" s="101"/>
      <c r="E52" s="101"/>
      <c r="F52" s="100"/>
      <c r="G52" s="99"/>
      <c r="H52" s="88"/>
      <c r="I52" s="88"/>
      <c r="K52" s="119"/>
    </row>
    <row r="53" spans="2:11" s="3" customFormat="1" ht="15" x14ac:dyDescent="0.25">
      <c r="B53" s="102"/>
      <c r="C53" s="100"/>
      <c r="D53" s="101"/>
      <c r="E53" s="101"/>
      <c r="F53" s="100"/>
      <c r="G53" s="99"/>
      <c r="H53" s="88"/>
      <c r="I53" s="88"/>
      <c r="K53" s="119"/>
    </row>
    <row r="54" spans="2:11" s="3" customFormat="1" ht="14.25" x14ac:dyDescent="0.2">
      <c r="B54" s="98"/>
      <c r="C54" s="97"/>
      <c r="D54" s="97"/>
      <c r="E54" s="97"/>
      <c r="F54" s="97"/>
      <c r="G54" s="96"/>
      <c r="H54" s="88"/>
      <c r="I54" s="88"/>
      <c r="K54" s="119"/>
    </row>
    <row r="55" spans="2:11" s="3" customFormat="1" ht="15" thickBot="1" x14ac:dyDescent="0.25">
      <c r="B55" s="95"/>
      <c r="C55" s="94"/>
      <c r="D55" s="94"/>
      <c r="E55" s="94"/>
      <c r="F55" s="94"/>
      <c r="G55" s="93"/>
      <c r="H55" s="88"/>
      <c r="I55" s="88"/>
      <c r="K55" s="119"/>
    </row>
    <row r="56" spans="2:11" s="3" customFormat="1" x14ac:dyDescent="0.2">
      <c r="B56" s="88"/>
      <c r="C56" s="88"/>
      <c r="D56" s="88"/>
      <c r="E56" s="89"/>
      <c r="F56" s="89"/>
      <c r="G56" s="89"/>
      <c r="H56" s="89"/>
      <c r="I56" s="89"/>
      <c r="K56" s="119"/>
    </row>
    <row r="57" spans="2:11" s="3" customFormat="1" x14ac:dyDescent="0.2">
      <c r="B57" s="88"/>
      <c r="C57" s="88"/>
      <c r="D57" s="88"/>
      <c r="E57" s="89"/>
      <c r="F57" s="89"/>
      <c r="G57" s="89"/>
      <c r="H57" s="89"/>
      <c r="I57" s="89"/>
      <c r="K57" s="119"/>
    </row>
    <row r="58" spans="2:11" s="3" customFormat="1" x14ac:dyDescent="0.2">
      <c r="B58" s="88"/>
      <c r="C58" s="88"/>
      <c r="D58" s="88"/>
      <c r="E58" s="89"/>
      <c r="F58" s="90"/>
      <c r="G58" s="91"/>
      <c r="H58" s="90"/>
      <c r="I58" s="89"/>
      <c r="K58" s="119"/>
    </row>
    <row r="59" spans="2:11" s="3" customFormat="1" x14ac:dyDescent="0.2">
      <c r="B59" s="88"/>
      <c r="C59" s="88"/>
      <c r="D59" s="88"/>
      <c r="E59" s="89"/>
      <c r="F59" s="90"/>
      <c r="G59" s="91"/>
      <c r="H59" s="90"/>
      <c r="I59" s="89"/>
      <c r="K59" s="119"/>
    </row>
    <row r="60" spans="2:11" s="3" customFormat="1" x14ac:dyDescent="0.2">
      <c r="B60" s="88"/>
      <c r="C60" s="88"/>
      <c r="D60" s="88"/>
      <c r="E60" s="89"/>
      <c r="F60" s="89"/>
      <c r="G60" s="89"/>
      <c r="H60" s="89"/>
      <c r="I60" s="89"/>
      <c r="K60" s="119"/>
    </row>
    <row r="61" spans="2:11" s="3" customFormat="1" x14ac:dyDescent="0.2">
      <c r="B61" s="88"/>
      <c r="C61" s="88"/>
      <c r="D61" s="88"/>
      <c r="E61" s="89"/>
      <c r="F61" s="89"/>
      <c r="G61" s="89"/>
      <c r="H61" s="89"/>
      <c r="I61" s="89"/>
      <c r="K61" s="119"/>
    </row>
    <row r="62" spans="2:11" s="3" customFormat="1" x14ac:dyDescent="0.2">
      <c r="B62" s="88"/>
      <c r="C62" s="88"/>
      <c r="D62" s="88"/>
      <c r="E62" s="89"/>
      <c r="F62" s="89"/>
      <c r="G62" s="89"/>
      <c r="H62" s="89"/>
      <c r="I62" s="89"/>
      <c r="K62" s="119"/>
    </row>
    <row r="63" spans="2:11" s="3" customFormat="1" x14ac:dyDescent="0.2">
      <c r="B63" s="88"/>
      <c r="C63" s="88"/>
      <c r="D63" s="88"/>
      <c r="E63" s="89"/>
      <c r="F63" s="89"/>
      <c r="G63" s="89"/>
      <c r="H63" s="89"/>
      <c r="I63" s="89"/>
      <c r="K63" s="119"/>
    </row>
    <row r="64" spans="2:11" s="3" customFormat="1" x14ac:dyDescent="0.2">
      <c r="B64" s="88"/>
      <c r="C64" s="88"/>
      <c r="D64" s="88"/>
      <c r="E64" s="89"/>
      <c r="F64" s="92"/>
      <c r="G64" s="91"/>
      <c r="H64" s="90"/>
      <c r="I64" s="89"/>
      <c r="K64" s="119"/>
    </row>
    <row r="65" spans="2:11" s="3" customFormat="1" x14ac:dyDescent="0.2">
      <c r="B65" s="88"/>
      <c r="C65" s="88"/>
      <c r="D65" s="88"/>
      <c r="E65" s="89"/>
      <c r="F65" s="92"/>
      <c r="G65" s="91"/>
      <c r="H65" s="90"/>
      <c r="I65" s="89"/>
      <c r="K65" s="119"/>
    </row>
    <row r="66" spans="2:11" s="3" customFormat="1" x14ac:dyDescent="0.2">
      <c r="B66" s="88"/>
      <c r="C66" s="88"/>
      <c r="D66" s="88"/>
      <c r="E66" s="89"/>
      <c r="F66" s="89"/>
      <c r="G66" s="89"/>
      <c r="H66" s="89"/>
      <c r="I66" s="89"/>
      <c r="K66" s="119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topLeftCell="A10" zoomScaleNormal="100" zoomScaleSheetLayoutView="100" workbookViewId="0">
      <selection activeCell="B39" sqref="B39"/>
    </sheetView>
  </sheetViews>
  <sheetFormatPr baseColWidth="10" defaultRowHeight="12.75" x14ac:dyDescent="0.2"/>
  <cols>
    <col min="1" max="1" width="1.140625" style="88" customWidth="1"/>
    <col min="2" max="2" width="13.28515625" style="88" customWidth="1"/>
    <col min="3" max="3" width="12.42578125" style="88" customWidth="1"/>
    <col min="4" max="4" width="18" style="88" customWidth="1"/>
    <col min="5" max="5" width="20.7109375" style="88" customWidth="1"/>
    <col min="6" max="6" width="15.28515625" style="88" customWidth="1"/>
    <col min="7" max="7" width="28.7109375" style="88" customWidth="1"/>
    <col min="8" max="8" width="11.28515625" style="88" bestFit="1" customWidth="1"/>
    <col min="9" max="9" width="14.7109375" style="88" bestFit="1" customWidth="1"/>
    <col min="10" max="10" width="12.28515625" style="3" bestFit="1" customWidth="1"/>
    <col min="11" max="16384" width="11.42578125" style="88"/>
  </cols>
  <sheetData>
    <row r="1" spans="2:10" x14ac:dyDescent="0.2">
      <c r="G1" s="161" t="s">
        <v>10</v>
      </c>
    </row>
    <row r="2" spans="2:10" s="92" customFormat="1" ht="14.25" x14ac:dyDescent="0.2">
      <c r="B2" s="160"/>
      <c r="C2" s="160"/>
      <c r="D2" s="160"/>
      <c r="E2" s="160"/>
      <c r="F2" s="160"/>
      <c r="G2" s="159"/>
      <c r="J2" s="40"/>
    </row>
    <row r="3" spans="2:10" s="92" customFormat="1" ht="14.25" x14ac:dyDescent="0.2">
      <c r="B3" s="158" t="s">
        <v>9</v>
      </c>
      <c r="C3" s="158"/>
      <c r="D3" s="158"/>
      <c r="E3" s="158"/>
      <c r="F3" s="158"/>
      <c r="G3" s="158"/>
      <c r="J3" s="40"/>
    </row>
    <row r="4" spans="2:10" s="92" customFormat="1" x14ac:dyDescent="0.2">
      <c r="B4" s="158" t="s">
        <v>0</v>
      </c>
      <c r="C4" s="158"/>
      <c r="D4" s="158"/>
      <c r="E4" s="158"/>
      <c r="F4" s="158"/>
      <c r="G4" s="158"/>
      <c r="J4" s="40"/>
    </row>
    <row r="5" spans="2:10" s="92" customFormat="1" x14ac:dyDescent="0.2">
      <c r="B5" s="158"/>
      <c r="C5" s="158"/>
      <c r="D5" s="158"/>
      <c r="E5" s="158"/>
      <c r="F5" s="158"/>
      <c r="G5" s="158"/>
      <c r="J5" s="40"/>
    </row>
    <row r="6" spans="2:10" s="92" customFormat="1" ht="14.25" x14ac:dyDescent="0.2">
      <c r="B6" s="158" t="s">
        <v>1</v>
      </c>
      <c r="C6" s="158"/>
      <c r="D6" s="158"/>
      <c r="E6" s="158"/>
      <c r="F6" s="158"/>
      <c r="G6" s="158"/>
      <c r="J6" s="40"/>
    </row>
    <row r="7" spans="2:10" s="92" customFormat="1" ht="30.75" customHeight="1" x14ac:dyDescent="0.2">
      <c r="J7" s="40"/>
    </row>
    <row r="8" spans="2:10" s="92" customFormat="1" ht="14.25" x14ac:dyDescent="0.2">
      <c r="B8" s="157" t="s">
        <v>21</v>
      </c>
      <c r="C8" s="157"/>
      <c r="D8" s="157"/>
      <c r="E8" s="157"/>
      <c r="F8" s="157"/>
      <c r="G8" s="157"/>
      <c r="J8" s="40"/>
    </row>
    <row r="9" spans="2:10" s="92" customFormat="1" ht="15" thickBot="1" x14ac:dyDescent="0.25">
      <c r="B9" s="97"/>
      <c r="C9" s="97"/>
      <c r="D9" s="97"/>
      <c r="E9" s="97"/>
      <c r="F9" s="97"/>
      <c r="G9" s="97"/>
      <c r="J9" s="40"/>
    </row>
    <row r="10" spans="2:10" ht="14.25" x14ac:dyDescent="0.2">
      <c r="B10" s="156" t="s">
        <v>26</v>
      </c>
      <c r="C10" s="155"/>
      <c r="D10" s="155"/>
      <c r="E10" s="155"/>
      <c r="F10" s="155"/>
      <c r="G10" s="154"/>
    </row>
    <row r="11" spans="2:10" ht="14.25" x14ac:dyDescent="0.2">
      <c r="B11" s="153"/>
      <c r="C11" s="145"/>
      <c r="D11" s="145"/>
      <c r="E11" s="145"/>
      <c r="F11" s="145"/>
      <c r="G11" s="152" t="s">
        <v>5</v>
      </c>
      <c r="H11" s="88" t="s">
        <v>5</v>
      </c>
    </row>
    <row r="12" spans="2:10" ht="15.75" x14ac:dyDescent="0.25">
      <c r="B12" s="151" t="s">
        <v>37</v>
      </c>
      <c r="C12" s="150"/>
      <c r="D12" s="150"/>
      <c r="E12" s="150"/>
      <c r="F12" s="150"/>
      <c r="G12" s="149"/>
    </row>
    <row r="13" spans="2:10" ht="14.25" x14ac:dyDescent="0.2">
      <c r="B13" s="148"/>
      <c r="C13" s="144"/>
      <c r="D13" s="144"/>
      <c r="E13" s="144"/>
      <c r="F13" s="144"/>
      <c r="G13" s="147"/>
    </row>
    <row r="14" spans="2:10" ht="15" x14ac:dyDescent="0.25">
      <c r="B14" s="146" t="s">
        <v>38</v>
      </c>
      <c r="C14" s="145"/>
      <c r="D14" s="144"/>
      <c r="E14" s="144"/>
      <c r="F14" s="143" t="s">
        <v>39</v>
      </c>
      <c r="G14" s="142"/>
    </row>
    <row r="15" spans="2:10" ht="15.75" thickBot="1" x14ac:dyDescent="0.3">
      <c r="B15" s="141" t="s">
        <v>40</v>
      </c>
      <c r="C15" s="140"/>
      <c r="D15" s="139"/>
      <c r="E15" s="139"/>
      <c r="F15" s="138" t="s">
        <v>41</v>
      </c>
      <c r="G15" s="137"/>
    </row>
    <row r="16" spans="2:10" ht="14.25" x14ac:dyDescent="0.2">
      <c r="B16" s="136"/>
      <c r="C16" s="92"/>
      <c r="D16" s="110"/>
      <c r="E16" s="110"/>
      <c r="F16" s="135"/>
      <c r="G16" s="134"/>
    </row>
    <row r="17" spans="2:15" ht="18.75" customHeight="1" x14ac:dyDescent="0.25">
      <c r="B17" s="133" t="s">
        <v>22</v>
      </c>
      <c r="C17" s="132"/>
      <c r="D17" s="132"/>
      <c r="E17" s="132"/>
      <c r="F17" s="132"/>
      <c r="G17" s="34">
        <v>6246</v>
      </c>
      <c r="K17" s="128"/>
      <c r="L17" s="128"/>
      <c r="M17" s="128"/>
    </row>
    <row r="18" spans="2:15" ht="15" x14ac:dyDescent="0.25">
      <c r="B18" s="131"/>
      <c r="C18" s="130"/>
      <c r="D18" s="130"/>
      <c r="E18" s="130"/>
      <c r="F18" s="130"/>
      <c r="G18" s="9"/>
    </row>
    <row r="19" spans="2:15" ht="15" x14ac:dyDescent="0.25">
      <c r="B19" s="131"/>
      <c r="C19" s="130"/>
      <c r="D19" s="130"/>
      <c r="E19" s="130"/>
      <c r="F19" s="130"/>
      <c r="G19" s="9"/>
    </row>
    <row r="20" spans="2:15" ht="15" x14ac:dyDescent="0.25">
      <c r="B20" s="118" t="s">
        <v>6</v>
      </c>
      <c r="C20" s="117"/>
      <c r="D20" s="117"/>
      <c r="E20" s="117"/>
      <c r="F20" s="117"/>
      <c r="G20" s="47">
        <f>+'[4]DEPOSITOS CTA.0755'!E23</f>
        <v>0</v>
      </c>
    </row>
    <row r="21" spans="2:15" ht="15" x14ac:dyDescent="0.25">
      <c r="B21" s="118"/>
      <c r="C21" s="117"/>
      <c r="D21" s="117"/>
      <c r="E21" s="117"/>
      <c r="F21" s="117"/>
      <c r="G21" s="27"/>
    </row>
    <row r="22" spans="2:15" ht="15" x14ac:dyDescent="0.25">
      <c r="B22" s="125"/>
      <c r="C22" s="124"/>
      <c r="D22" s="124"/>
      <c r="E22" s="124"/>
      <c r="F22" s="124"/>
      <c r="G22" s="123"/>
    </row>
    <row r="23" spans="2:15" ht="15" x14ac:dyDescent="0.25">
      <c r="B23" s="118" t="s">
        <v>11</v>
      </c>
      <c r="C23" s="117"/>
      <c r="D23" s="117"/>
      <c r="E23" s="117"/>
      <c r="F23" s="117"/>
      <c r="G23" s="47">
        <f>+'[4]CH. TRANS ARB. 2019 (2)'!F23</f>
        <v>0</v>
      </c>
    </row>
    <row r="24" spans="2:15" ht="15" x14ac:dyDescent="0.25">
      <c r="B24" s="118"/>
      <c r="C24" s="117"/>
      <c r="D24" s="117"/>
      <c r="F24" s="117"/>
      <c r="G24" s="27"/>
    </row>
    <row r="25" spans="2:15" ht="15" x14ac:dyDescent="0.25">
      <c r="B25" s="118"/>
      <c r="C25" s="129"/>
      <c r="D25" s="117"/>
      <c r="E25" s="117"/>
      <c r="F25" s="117"/>
      <c r="G25" s="123"/>
      <c r="H25" s="111"/>
    </row>
    <row r="26" spans="2:15" ht="15" x14ac:dyDescent="0.25">
      <c r="B26" s="118" t="s">
        <v>7</v>
      </c>
      <c r="C26" s="117"/>
      <c r="D26" s="117"/>
      <c r="E26" s="117"/>
      <c r="F26" s="117"/>
      <c r="G26" s="37"/>
      <c r="I26" s="111"/>
      <c r="K26" s="37"/>
    </row>
    <row r="27" spans="2:15" ht="15" x14ac:dyDescent="0.25">
      <c r="B27" s="125" t="s">
        <v>2</v>
      </c>
      <c r="C27" s="124"/>
      <c r="D27" s="124" t="s">
        <v>3</v>
      </c>
      <c r="E27" s="124"/>
      <c r="F27" s="124" t="s">
        <v>4</v>
      </c>
      <c r="G27" s="123"/>
      <c r="H27" s="128"/>
    </row>
    <row r="28" spans="2:15" ht="15" x14ac:dyDescent="0.25">
      <c r="B28" s="127"/>
      <c r="C28" s="117"/>
      <c r="D28" s="117"/>
      <c r="E28" s="117"/>
      <c r="F28" s="117"/>
      <c r="G28" s="9"/>
      <c r="H28" s="46"/>
      <c r="I28" s="119"/>
      <c r="J28" s="119"/>
      <c r="K28" s="119"/>
      <c r="L28" s="119"/>
      <c r="M28" s="119"/>
      <c r="N28" s="119"/>
      <c r="O28" s="119"/>
    </row>
    <row r="29" spans="2:15" ht="15" x14ac:dyDescent="0.25">
      <c r="B29" s="118"/>
      <c r="C29" s="117"/>
      <c r="D29" s="117"/>
      <c r="E29" s="117"/>
      <c r="F29" s="117"/>
      <c r="G29" s="9"/>
      <c r="H29" s="126"/>
      <c r="I29" s="119"/>
      <c r="J29" s="119"/>
      <c r="K29" s="119"/>
      <c r="L29" s="119"/>
      <c r="M29" s="119"/>
      <c r="N29" s="119"/>
      <c r="O29" s="119"/>
    </row>
    <row r="30" spans="2:15" ht="15" x14ac:dyDescent="0.25">
      <c r="B30" s="118" t="s">
        <v>8</v>
      </c>
      <c r="C30" s="117"/>
      <c r="D30" s="117"/>
      <c r="E30" s="117"/>
      <c r="F30" s="117"/>
      <c r="G30" s="37">
        <v>0</v>
      </c>
      <c r="H30" s="119"/>
      <c r="I30" s="119"/>
      <c r="J30" s="119"/>
      <c r="K30" s="119"/>
      <c r="L30" s="119"/>
      <c r="M30" s="119"/>
      <c r="N30" s="119"/>
      <c r="O30" s="119"/>
    </row>
    <row r="31" spans="2:15" ht="15" x14ac:dyDescent="0.25">
      <c r="B31" s="125" t="s">
        <v>2</v>
      </c>
      <c r="C31" s="124"/>
      <c r="D31" s="124" t="s">
        <v>3</v>
      </c>
      <c r="E31" s="124"/>
      <c r="F31" s="124" t="s">
        <v>4</v>
      </c>
      <c r="G31" s="123"/>
      <c r="H31" s="122"/>
      <c r="I31" s="119"/>
      <c r="J31" s="119"/>
      <c r="K31" s="119"/>
      <c r="L31" s="119"/>
      <c r="M31" s="119"/>
      <c r="N31" s="119"/>
      <c r="O31" s="119"/>
    </row>
    <row r="32" spans="2:15" ht="15" x14ac:dyDescent="0.25">
      <c r="B32" s="118"/>
      <c r="C32" s="117"/>
      <c r="D32" s="117"/>
      <c r="E32" s="117"/>
      <c r="F32" s="117"/>
      <c r="G32" s="26"/>
      <c r="H32" s="122" t="s">
        <v>13</v>
      </c>
      <c r="I32" s="119"/>
      <c r="J32" s="119"/>
      <c r="K32" s="119"/>
      <c r="L32" s="119"/>
      <c r="M32" s="119"/>
      <c r="N32" s="119"/>
      <c r="O32" s="119"/>
    </row>
    <row r="33" spans="2:15" ht="15" x14ac:dyDescent="0.25">
      <c r="B33" s="118"/>
      <c r="C33" s="117"/>
      <c r="D33" s="117"/>
      <c r="E33" s="117"/>
      <c r="F33" s="117"/>
      <c r="G33" s="9"/>
      <c r="H33" s="120"/>
      <c r="I33" s="119"/>
      <c r="J33" s="119"/>
      <c r="K33" s="119"/>
      <c r="L33" s="119"/>
      <c r="M33" s="119"/>
      <c r="N33" s="119"/>
      <c r="O33" s="119"/>
    </row>
    <row r="34" spans="2:15" ht="15" x14ac:dyDescent="0.25">
      <c r="B34" s="118"/>
      <c r="C34" s="117"/>
      <c r="D34" s="117"/>
      <c r="E34" s="117"/>
      <c r="F34" s="117"/>
      <c r="G34" s="9"/>
      <c r="H34" s="121"/>
      <c r="I34" s="119"/>
      <c r="J34" s="119"/>
      <c r="K34" s="119"/>
      <c r="L34" s="119"/>
      <c r="M34" s="119"/>
      <c r="N34" s="119"/>
      <c r="O34" s="119"/>
    </row>
    <row r="35" spans="2:15" ht="16.5" x14ac:dyDescent="0.35">
      <c r="B35" s="118" t="s">
        <v>12</v>
      </c>
      <c r="C35" s="117"/>
      <c r="D35" s="117"/>
      <c r="E35" s="117"/>
      <c r="F35" s="117"/>
      <c r="G35" s="57">
        <f>+G17+G20-G23+32.43+G26-G30</f>
        <v>6278.43</v>
      </c>
      <c r="H35" s="164"/>
      <c r="I35" s="121">
        <v>469694.12</v>
      </c>
      <c r="J35" s="163"/>
      <c r="K35" s="119"/>
      <c r="L35" s="119"/>
      <c r="M35" s="119"/>
      <c r="N35" s="119"/>
      <c r="O35" s="119"/>
    </row>
    <row r="36" spans="2:15" ht="15" x14ac:dyDescent="0.25">
      <c r="B36" s="118"/>
      <c r="C36" s="117"/>
      <c r="D36" s="117"/>
      <c r="E36" s="117"/>
      <c r="F36" s="117"/>
      <c r="G36" s="9"/>
      <c r="H36" s="53"/>
      <c r="I36" s="120"/>
      <c r="J36" s="119"/>
      <c r="K36" s="119"/>
      <c r="L36" s="119"/>
      <c r="M36" s="119"/>
      <c r="N36" s="119"/>
      <c r="O36" s="119"/>
    </row>
    <row r="37" spans="2:15" ht="15.75" thickBot="1" x14ac:dyDescent="0.3">
      <c r="B37" s="118"/>
      <c r="C37" s="117"/>
      <c r="D37" s="117"/>
      <c r="E37" s="117"/>
      <c r="F37" s="117"/>
      <c r="G37" s="116"/>
      <c r="H37" s="115"/>
      <c r="I37" s="162"/>
    </row>
    <row r="38" spans="2:15" ht="15" x14ac:dyDescent="0.25">
      <c r="B38" s="114"/>
      <c r="C38" s="113"/>
      <c r="D38" s="113"/>
      <c r="E38" s="113"/>
      <c r="F38" s="113"/>
      <c r="G38" s="112"/>
      <c r="H38" s="111"/>
    </row>
    <row r="39" spans="2:15" ht="15" x14ac:dyDescent="0.25">
      <c r="B39" s="102"/>
      <c r="C39" s="109"/>
      <c r="D39" s="109"/>
      <c r="E39" s="109"/>
      <c r="F39" s="109"/>
      <c r="G39" s="99"/>
      <c r="H39" s="111"/>
    </row>
    <row r="40" spans="2:15" ht="15" x14ac:dyDescent="0.25">
      <c r="B40" s="102"/>
      <c r="C40" s="109"/>
      <c r="D40" s="109"/>
      <c r="E40" s="109"/>
      <c r="F40" s="109"/>
      <c r="G40" s="99"/>
      <c r="H40" s="111"/>
    </row>
    <row r="41" spans="2:15" ht="15" x14ac:dyDescent="0.25">
      <c r="B41" s="102"/>
      <c r="C41" s="109"/>
      <c r="D41" s="109"/>
      <c r="E41" s="109"/>
      <c r="F41" s="109"/>
      <c r="G41" s="99"/>
      <c r="H41" s="111"/>
    </row>
    <row r="42" spans="2:15" ht="15" x14ac:dyDescent="0.25">
      <c r="B42" s="102"/>
      <c r="C42" s="109"/>
      <c r="D42" s="109"/>
      <c r="E42" s="109"/>
      <c r="F42" s="109"/>
      <c r="G42" s="99"/>
      <c r="H42" s="107"/>
    </row>
    <row r="43" spans="2:15" ht="15" x14ac:dyDescent="0.25">
      <c r="B43" s="102"/>
      <c r="C43" s="109"/>
      <c r="D43" s="109"/>
      <c r="E43" s="109"/>
      <c r="F43" s="109"/>
      <c r="G43" s="99"/>
      <c r="H43" s="107"/>
    </row>
    <row r="44" spans="2:15" ht="15" x14ac:dyDescent="0.25">
      <c r="B44" s="102"/>
      <c r="C44" s="106"/>
      <c r="D44" s="110"/>
      <c r="E44" s="109"/>
      <c r="F44" s="106"/>
      <c r="G44" s="99"/>
    </row>
    <row r="45" spans="2:15" ht="15" x14ac:dyDescent="0.25">
      <c r="B45" s="102"/>
      <c r="C45" s="106"/>
      <c r="D45" s="101"/>
      <c r="E45" s="101"/>
      <c r="F45" s="100"/>
      <c r="G45" s="99"/>
      <c r="H45" s="107"/>
    </row>
    <row r="46" spans="2:15" ht="15" x14ac:dyDescent="0.25">
      <c r="B46" s="102"/>
      <c r="C46" s="106"/>
      <c r="D46" s="101"/>
      <c r="E46" s="101"/>
      <c r="F46" s="100"/>
      <c r="G46" s="99"/>
    </row>
    <row r="47" spans="2:15" ht="15" x14ac:dyDescent="0.25">
      <c r="B47" s="102"/>
      <c r="C47" s="100"/>
      <c r="D47" s="101"/>
      <c r="E47" s="101"/>
      <c r="F47" s="100"/>
      <c r="G47" s="99"/>
    </row>
    <row r="48" spans="2:15" ht="15" x14ac:dyDescent="0.25">
      <c r="B48" s="105"/>
      <c r="C48" s="104"/>
      <c r="D48" s="104"/>
      <c r="E48" s="104"/>
      <c r="F48" s="104"/>
      <c r="G48" s="103"/>
    </row>
    <row r="49" spans="2:9" ht="15" x14ac:dyDescent="0.25">
      <c r="B49" s="102"/>
      <c r="C49" s="100"/>
      <c r="D49" s="101"/>
      <c r="E49" s="101"/>
      <c r="F49" s="100"/>
      <c r="G49" s="99"/>
    </row>
    <row r="50" spans="2:9" ht="15" x14ac:dyDescent="0.25">
      <c r="B50" s="102"/>
      <c r="C50" s="100"/>
      <c r="D50" s="101"/>
      <c r="E50" s="101"/>
      <c r="F50" s="100"/>
      <c r="G50" s="99"/>
    </row>
    <row r="51" spans="2:9" ht="15" x14ac:dyDescent="0.25">
      <c r="B51" s="102"/>
      <c r="C51" s="100"/>
      <c r="D51" s="101"/>
      <c r="E51" s="101"/>
      <c r="F51" s="100"/>
      <c r="G51" s="99"/>
    </row>
    <row r="52" spans="2:9" s="3" customFormat="1" ht="15" x14ac:dyDescent="0.25">
      <c r="B52" s="102"/>
      <c r="C52" s="100"/>
      <c r="D52" s="101"/>
      <c r="E52" s="101"/>
      <c r="F52" s="100"/>
      <c r="G52" s="99"/>
      <c r="H52" s="88"/>
      <c r="I52" s="88"/>
    </row>
    <row r="53" spans="2:9" s="3" customFormat="1" ht="15" x14ac:dyDescent="0.25">
      <c r="B53" s="102"/>
      <c r="C53" s="100"/>
      <c r="D53" s="101"/>
      <c r="E53" s="101"/>
      <c r="F53" s="100"/>
      <c r="G53" s="99"/>
      <c r="H53" s="88"/>
      <c r="I53" s="88"/>
    </row>
    <row r="54" spans="2:9" s="3" customFormat="1" ht="14.25" x14ac:dyDescent="0.2">
      <c r="B54" s="98"/>
      <c r="C54" s="97"/>
      <c r="D54" s="97"/>
      <c r="E54" s="97"/>
      <c r="F54" s="97"/>
      <c r="G54" s="96"/>
      <c r="H54" s="88"/>
      <c r="I54" s="88"/>
    </row>
    <row r="55" spans="2:9" s="3" customFormat="1" ht="15" thickBot="1" x14ac:dyDescent="0.25">
      <c r="B55" s="95"/>
      <c r="C55" s="94"/>
      <c r="D55" s="94"/>
      <c r="E55" s="94"/>
      <c r="F55" s="94"/>
      <c r="G55" s="93"/>
      <c r="H55" s="88"/>
      <c r="I55" s="88"/>
    </row>
    <row r="56" spans="2:9" s="3" customFormat="1" x14ac:dyDescent="0.2">
      <c r="B56" s="88"/>
      <c r="C56" s="88"/>
      <c r="D56" s="88"/>
      <c r="E56" s="89"/>
      <c r="F56" s="89"/>
      <c r="G56" s="89"/>
      <c r="H56" s="89"/>
      <c r="I56" s="89"/>
    </row>
    <row r="57" spans="2:9" s="3" customFormat="1" x14ac:dyDescent="0.2">
      <c r="B57" s="88"/>
      <c r="C57" s="88"/>
      <c r="D57" s="88"/>
      <c r="E57" s="89"/>
      <c r="F57" s="89"/>
      <c r="G57" s="89"/>
      <c r="H57" s="89"/>
      <c r="I57" s="89"/>
    </row>
    <row r="58" spans="2:9" s="3" customFormat="1" x14ac:dyDescent="0.2">
      <c r="B58" s="88"/>
      <c r="C58" s="88"/>
      <c r="D58" s="88"/>
      <c r="E58" s="89"/>
      <c r="F58" s="90"/>
      <c r="G58" s="91"/>
      <c r="H58" s="90"/>
      <c r="I58" s="89"/>
    </row>
    <row r="59" spans="2:9" s="3" customFormat="1" x14ac:dyDescent="0.2">
      <c r="B59" s="88"/>
      <c r="C59" s="88"/>
      <c r="D59" s="88"/>
      <c r="E59" s="89"/>
      <c r="F59" s="90"/>
      <c r="G59" s="91"/>
      <c r="H59" s="90"/>
      <c r="I59" s="89"/>
    </row>
    <row r="60" spans="2:9" s="3" customFormat="1" x14ac:dyDescent="0.2">
      <c r="B60" s="88"/>
      <c r="C60" s="88"/>
      <c r="D60" s="88"/>
      <c r="E60" s="89"/>
      <c r="F60" s="89"/>
      <c r="G60" s="89"/>
      <c r="H60" s="89"/>
      <c r="I60" s="89"/>
    </row>
    <row r="61" spans="2:9" s="3" customFormat="1" x14ac:dyDescent="0.2">
      <c r="B61" s="88"/>
      <c r="C61" s="88"/>
      <c r="D61" s="88"/>
      <c r="E61" s="89"/>
      <c r="F61" s="89"/>
      <c r="G61" s="89"/>
      <c r="H61" s="89"/>
      <c r="I61" s="89"/>
    </row>
    <row r="62" spans="2:9" s="3" customFormat="1" x14ac:dyDescent="0.2">
      <c r="B62" s="88"/>
      <c r="C62" s="88"/>
      <c r="D62" s="88"/>
      <c r="E62" s="89"/>
      <c r="F62" s="89"/>
      <c r="G62" s="89"/>
      <c r="H62" s="89"/>
      <c r="I62" s="89"/>
    </row>
    <row r="63" spans="2:9" s="3" customFormat="1" x14ac:dyDescent="0.2">
      <c r="B63" s="88"/>
      <c r="C63" s="88"/>
      <c r="D63" s="88"/>
      <c r="E63" s="89"/>
      <c r="F63" s="89"/>
      <c r="G63" s="89"/>
      <c r="H63" s="89"/>
      <c r="I63" s="89"/>
    </row>
    <row r="64" spans="2:9" s="3" customFormat="1" x14ac:dyDescent="0.2">
      <c r="B64" s="88"/>
      <c r="C64" s="88"/>
      <c r="D64" s="88"/>
      <c r="E64" s="89"/>
      <c r="F64" s="92"/>
      <c r="G64" s="91"/>
      <c r="H64" s="90"/>
      <c r="I64" s="89"/>
    </row>
    <row r="65" spans="2:9" s="3" customFormat="1" x14ac:dyDescent="0.2">
      <c r="B65" s="88"/>
      <c r="C65" s="88"/>
      <c r="D65" s="88"/>
      <c r="E65" s="89"/>
      <c r="F65" s="92"/>
      <c r="G65" s="91"/>
      <c r="H65" s="90"/>
      <c r="I65" s="89"/>
    </row>
    <row r="66" spans="2:9" s="3" customFormat="1" x14ac:dyDescent="0.2">
      <c r="B66" s="88"/>
      <c r="C66" s="88"/>
      <c r="D66" s="88"/>
      <c r="E66" s="89"/>
      <c r="F66" s="89"/>
      <c r="G66" s="89"/>
      <c r="H66" s="89"/>
      <c r="I66" s="89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topLeftCell="B1" zoomScaleNormal="100" zoomScaleSheetLayoutView="100" workbookViewId="0">
      <selection activeCell="B17" sqref="B17:F17"/>
    </sheetView>
  </sheetViews>
  <sheetFormatPr baseColWidth="10" defaultRowHeight="12.75" x14ac:dyDescent="0.2"/>
  <cols>
    <col min="1" max="1" width="1.140625" style="88" customWidth="1"/>
    <col min="2" max="2" width="13.28515625" style="88" customWidth="1"/>
    <col min="3" max="3" width="12.42578125" style="88" customWidth="1"/>
    <col min="4" max="4" width="18" style="88" customWidth="1"/>
    <col min="5" max="5" width="20.7109375" style="88" customWidth="1"/>
    <col min="6" max="6" width="15.28515625" style="88" customWidth="1"/>
    <col min="7" max="7" width="28.7109375" style="88" customWidth="1"/>
    <col min="8" max="8" width="49" style="88" customWidth="1"/>
    <col min="9" max="9" width="14.7109375" style="88" bestFit="1" customWidth="1"/>
    <col min="10" max="10" width="12.28515625" style="3" bestFit="1" customWidth="1"/>
    <col min="11" max="16384" width="11.42578125" style="88"/>
  </cols>
  <sheetData>
    <row r="1" spans="2:10" x14ac:dyDescent="0.2">
      <c r="G1" s="161" t="s">
        <v>10</v>
      </c>
    </row>
    <row r="2" spans="2:10" s="92" customFormat="1" ht="14.25" x14ac:dyDescent="0.2">
      <c r="B2" s="160"/>
      <c r="C2" s="160"/>
      <c r="D2" s="160"/>
      <c r="E2" s="160"/>
      <c r="F2" s="160"/>
      <c r="G2" s="159"/>
      <c r="J2" s="40"/>
    </row>
    <row r="3" spans="2:10" s="92" customFormat="1" ht="14.25" x14ac:dyDescent="0.2">
      <c r="B3" s="158" t="s">
        <v>9</v>
      </c>
      <c r="C3" s="158"/>
      <c r="D3" s="158"/>
      <c r="E3" s="158"/>
      <c r="F3" s="158"/>
      <c r="G3" s="158"/>
      <c r="J3" s="40"/>
    </row>
    <row r="4" spans="2:10" s="92" customFormat="1" x14ac:dyDescent="0.2">
      <c r="B4" s="158" t="s">
        <v>0</v>
      </c>
      <c r="C4" s="158"/>
      <c r="D4" s="158"/>
      <c r="E4" s="158"/>
      <c r="F4" s="158"/>
      <c r="G4" s="158"/>
      <c r="J4" s="40"/>
    </row>
    <row r="5" spans="2:10" s="92" customFormat="1" x14ac:dyDescent="0.2">
      <c r="B5" s="158"/>
      <c r="C5" s="158"/>
      <c r="D5" s="158"/>
      <c r="E5" s="158"/>
      <c r="F5" s="158"/>
      <c r="G5" s="158"/>
      <c r="J5" s="40"/>
    </row>
    <row r="6" spans="2:10" s="92" customFormat="1" ht="14.25" x14ac:dyDescent="0.2">
      <c r="B6" s="158" t="s">
        <v>1</v>
      </c>
      <c r="C6" s="158"/>
      <c r="D6" s="158"/>
      <c r="E6" s="158"/>
      <c r="F6" s="158"/>
      <c r="G6" s="158"/>
      <c r="J6" s="40"/>
    </row>
    <row r="7" spans="2:10" s="92" customFormat="1" ht="30.75" customHeight="1" x14ac:dyDescent="0.2">
      <c r="J7" s="40"/>
    </row>
    <row r="8" spans="2:10" s="92" customFormat="1" ht="14.25" x14ac:dyDescent="0.2">
      <c r="B8" s="157" t="s">
        <v>21</v>
      </c>
      <c r="C8" s="157"/>
      <c r="D8" s="157"/>
      <c r="E8" s="157"/>
      <c r="F8" s="157"/>
      <c r="G8" s="157"/>
      <c r="J8" s="40"/>
    </row>
    <row r="9" spans="2:10" s="92" customFormat="1" ht="15" thickBot="1" x14ac:dyDescent="0.25">
      <c r="B9" s="97"/>
      <c r="C9" s="97"/>
      <c r="D9" s="97"/>
      <c r="E9" s="97"/>
      <c r="F9" s="97"/>
      <c r="G9" s="97"/>
      <c r="J9" s="40"/>
    </row>
    <row r="10" spans="2:10" ht="14.25" x14ac:dyDescent="0.2">
      <c r="B10" s="156" t="s">
        <v>26</v>
      </c>
      <c r="C10" s="155"/>
      <c r="D10" s="155"/>
      <c r="E10" s="155"/>
      <c r="F10" s="155"/>
      <c r="G10" s="154"/>
    </row>
    <row r="11" spans="2:10" ht="14.25" x14ac:dyDescent="0.2">
      <c r="B11" s="153"/>
      <c r="C11" s="145"/>
      <c r="D11" s="145"/>
      <c r="E11" s="145"/>
      <c r="F11" s="145"/>
      <c r="G11" s="152" t="s">
        <v>5</v>
      </c>
      <c r="H11" s="88" t="s">
        <v>5</v>
      </c>
    </row>
    <row r="12" spans="2:10" ht="15.75" x14ac:dyDescent="0.25">
      <c r="B12" s="151" t="s">
        <v>42</v>
      </c>
      <c r="C12" s="150"/>
      <c r="D12" s="150"/>
      <c r="E12" s="150"/>
      <c r="F12" s="150"/>
      <c r="G12" s="149"/>
    </row>
    <row r="13" spans="2:10" ht="14.25" x14ac:dyDescent="0.2">
      <c r="B13" s="148"/>
      <c r="C13" s="144"/>
      <c r="D13" s="144"/>
      <c r="E13" s="144"/>
      <c r="F13" s="144"/>
      <c r="G13" s="147"/>
    </row>
    <row r="14" spans="2:10" ht="15" x14ac:dyDescent="0.25">
      <c r="B14" s="146" t="s">
        <v>43</v>
      </c>
      <c r="C14" s="145"/>
      <c r="D14" s="144"/>
      <c r="E14" s="144"/>
      <c r="F14" s="143" t="s">
        <v>44</v>
      </c>
      <c r="G14" s="142"/>
    </row>
    <row r="15" spans="2:10" ht="15.75" thickBot="1" x14ac:dyDescent="0.3">
      <c r="B15" s="141" t="s">
        <v>45</v>
      </c>
      <c r="C15" s="140"/>
      <c r="D15" s="139"/>
      <c r="E15" s="139"/>
      <c r="F15" s="138" t="s">
        <v>46</v>
      </c>
      <c r="G15" s="137"/>
    </row>
    <row r="16" spans="2:10" ht="14.25" x14ac:dyDescent="0.2">
      <c r="B16" s="136"/>
      <c r="C16" s="92"/>
      <c r="D16" s="110"/>
      <c r="E16" s="110"/>
      <c r="F16" s="135"/>
      <c r="G16" s="134"/>
    </row>
    <row r="17" spans="2:15" ht="18.75" customHeight="1" x14ac:dyDescent="0.25">
      <c r="B17" s="133" t="s">
        <v>22</v>
      </c>
      <c r="C17" s="132"/>
      <c r="D17" s="132"/>
      <c r="E17" s="132"/>
      <c r="F17" s="132"/>
      <c r="G17" s="34">
        <v>0.09</v>
      </c>
      <c r="K17" s="128"/>
      <c r="L17" s="128"/>
      <c r="M17" s="128"/>
    </row>
    <row r="18" spans="2:15" ht="15" x14ac:dyDescent="0.25">
      <c r="B18" s="131"/>
      <c r="C18" s="130"/>
      <c r="D18" s="130"/>
      <c r="E18" s="130"/>
      <c r="F18" s="130"/>
      <c r="G18" s="9"/>
    </row>
    <row r="19" spans="2:15" ht="15" x14ac:dyDescent="0.25">
      <c r="B19" s="131"/>
      <c r="C19" s="130"/>
      <c r="D19" s="130"/>
      <c r="E19" s="130"/>
      <c r="F19" s="130"/>
      <c r="G19" s="9"/>
    </row>
    <row r="20" spans="2:15" ht="15" x14ac:dyDescent="0.25">
      <c r="B20" s="118" t="s">
        <v>6</v>
      </c>
      <c r="C20" s="117"/>
      <c r="D20" s="117"/>
      <c r="E20" s="117"/>
      <c r="F20" s="117"/>
      <c r="G20" s="47">
        <f>+'[5]DEPOSITOS CTA.3991'!E22</f>
        <v>0</v>
      </c>
    </row>
    <row r="21" spans="2:15" ht="15" x14ac:dyDescent="0.25">
      <c r="B21" s="118"/>
      <c r="C21" s="117"/>
      <c r="D21" s="117"/>
      <c r="E21" s="117"/>
      <c r="F21" s="117"/>
      <c r="G21" s="27"/>
    </row>
    <row r="22" spans="2:15" ht="15" x14ac:dyDescent="0.25">
      <c r="B22" s="125"/>
      <c r="C22" s="124"/>
      <c r="D22" s="124"/>
      <c r="E22" s="124"/>
      <c r="F22" s="124"/>
      <c r="G22" s="123"/>
    </row>
    <row r="23" spans="2:15" ht="15" x14ac:dyDescent="0.25">
      <c r="B23" s="118" t="s">
        <v>11</v>
      </c>
      <c r="C23" s="117"/>
      <c r="D23" s="117"/>
      <c r="E23" s="117"/>
      <c r="F23" s="117"/>
      <c r="G23" s="47">
        <f>+'[5]CH. TRANS fiscales'!F20</f>
        <v>0</v>
      </c>
    </row>
    <row r="24" spans="2:15" ht="15" x14ac:dyDescent="0.25">
      <c r="B24" s="118"/>
      <c r="C24" s="117"/>
      <c r="D24" s="117"/>
      <c r="E24" s="117"/>
      <c r="F24" s="117"/>
      <c r="G24" s="27"/>
    </row>
    <row r="25" spans="2:15" ht="15" x14ac:dyDescent="0.25">
      <c r="B25" s="118"/>
      <c r="C25" s="129"/>
      <c r="D25" s="117"/>
      <c r="E25" s="117"/>
      <c r="F25" s="117"/>
      <c r="G25" s="123"/>
      <c r="H25" s="111"/>
    </row>
    <row r="26" spans="2:15" ht="15" x14ac:dyDescent="0.25">
      <c r="B26" s="118" t="s">
        <v>7</v>
      </c>
      <c r="C26" s="117"/>
      <c r="D26" s="117"/>
      <c r="E26" s="117"/>
      <c r="F26" s="117"/>
      <c r="G26" s="37">
        <v>0</v>
      </c>
    </row>
    <row r="27" spans="2:15" ht="15" x14ac:dyDescent="0.25">
      <c r="B27" s="125" t="s">
        <v>2</v>
      </c>
      <c r="C27" s="124"/>
      <c r="D27" s="124" t="s">
        <v>3</v>
      </c>
      <c r="E27" s="124"/>
      <c r="F27" s="124" t="s">
        <v>4</v>
      </c>
      <c r="G27" s="123"/>
      <c r="H27" s="128"/>
    </row>
    <row r="28" spans="2:15" ht="15" x14ac:dyDescent="0.25">
      <c r="B28" s="127"/>
      <c r="C28" s="117"/>
      <c r="D28" s="117"/>
      <c r="E28" s="117"/>
      <c r="F28" s="117"/>
      <c r="G28" s="9"/>
      <c r="H28" s="46"/>
      <c r="I28" s="119"/>
      <c r="J28" s="119"/>
      <c r="K28" s="119"/>
      <c r="L28" s="119"/>
      <c r="M28" s="119"/>
      <c r="N28" s="119"/>
      <c r="O28" s="119"/>
    </row>
    <row r="29" spans="2:15" ht="15" x14ac:dyDescent="0.25">
      <c r="B29" s="118"/>
      <c r="C29" s="117"/>
      <c r="D29" s="117"/>
      <c r="E29" s="117"/>
      <c r="F29" s="117"/>
      <c r="G29" s="9"/>
      <c r="H29" s="126"/>
      <c r="I29" s="119"/>
      <c r="J29" s="119"/>
      <c r="K29" s="119"/>
      <c r="L29" s="119"/>
      <c r="M29" s="119"/>
      <c r="N29" s="119"/>
      <c r="O29" s="119"/>
    </row>
    <row r="30" spans="2:15" ht="15" x14ac:dyDescent="0.25">
      <c r="B30" s="118" t="s">
        <v>8</v>
      </c>
      <c r="C30" s="117"/>
      <c r="D30" s="117"/>
      <c r="E30" s="117"/>
      <c r="F30" s="117"/>
      <c r="G30" s="37">
        <v>0</v>
      </c>
      <c r="H30" s="119"/>
      <c r="I30" s="119"/>
      <c r="J30" s="119"/>
      <c r="K30" s="119"/>
      <c r="L30" s="119"/>
      <c r="M30" s="119"/>
      <c r="N30" s="119"/>
      <c r="O30" s="119"/>
    </row>
    <row r="31" spans="2:15" ht="15" x14ac:dyDescent="0.25">
      <c r="B31" s="125" t="s">
        <v>2</v>
      </c>
      <c r="C31" s="124"/>
      <c r="D31" s="124" t="s">
        <v>3</v>
      </c>
      <c r="E31" s="124"/>
      <c r="F31" s="124" t="s">
        <v>4</v>
      </c>
      <c r="G31" s="123"/>
      <c r="H31" s="122"/>
      <c r="I31" s="119"/>
      <c r="J31" s="119"/>
      <c r="K31" s="119"/>
      <c r="L31" s="119"/>
      <c r="M31" s="119"/>
      <c r="N31" s="119"/>
      <c r="O31" s="119"/>
    </row>
    <row r="32" spans="2:15" ht="15" x14ac:dyDescent="0.25">
      <c r="B32" s="118"/>
      <c r="C32" s="117"/>
      <c r="D32" s="117"/>
      <c r="E32" s="117"/>
      <c r="F32" s="117"/>
      <c r="G32" s="26"/>
      <c r="H32" s="122" t="s">
        <v>13</v>
      </c>
      <c r="I32" s="119"/>
      <c r="J32" s="119"/>
      <c r="K32" s="119"/>
      <c r="L32" s="119"/>
      <c r="M32" s="119"/>
      <c r="N32" s="119"/>
      <c r="O32" s="119"/>
    </row>
    <row r="33" spans="2:15" ht="15" x14ac:dyDescent="0.25">
      <c r="B33" s="118"/>
      <c r="C33" s="117"/>
      <c r="D33" s="117"/>
      <c r="E33" s="117"/>
      <c r="F33" s="117"/>
      <c r="G33" s="9"/>
      <c r="H33" s="120"/>
      <c r="I33" s="119"/>
      <c r="J33" s="119"/>
      <c r="K33" s="119"/>
      <c r="L33" s="119"/>
      <c r="M33" s="119"/>
      <c r="N33" s="119"/>
      <c r="O33" s="119"/>
    </row>
    <row r="34" spans="2:15" ht="15" x14ac:dyDescent="0.25">
      <c r="B34" s="118"/>
      <c r="C34" s="117"/>
      <c r="D34" s="117"/>
      <c r="E34" s="117"/>
      <c r="F34" s="117"/>
      <c r="G34" s="9"/>
      <c r="H34" s="121"/>
      <c r="I34" s="119"/>
      <c r="J34" s="119"/>
      <c r="K34" s="119"/>
      <c r="L34" s="119"/>
      <c r="M34" s="119"/>
      <c r="N34" s="119"/>
      <c r="O34" s="119"/>
    </row>
    <row r="35" spans="2:15" ht="16.5" x14ac:dyDescent="0.35">
      <c r="B35" s="118" t="s">
        <v>12</v>
      </c>
      <c r="C35" s="117"/>
      <c r="D35" s="117"/>
      <c r="E35" s="117"/>
      <c r="F35" s="117"/>
      <c r="G35" s="57">
        <f>+G17+G20-G23+G26-G30</f>
        <v>0.09</v>
      </c>
      <c r="H35" s="121">
        <v>24305.52</v>
      </c>
      <c r="I35" s="119"/>
      <c r="J35" s="119"/>
      <c r="K35" s="119"/>
      <c r="L35" s="119"/>
      <c r="M35" s="119"/>
      <c r="N35" s="119"/>
      <c r="O35" s="119"/>
    </row>
    <row r="36" spans="2:15" ht="15" x14ac:dyDescent="0.25">
      <c r="B36" s="118"/>
      <c r="C36" s="117"/>
      <c r="D36" s="117"/>
      <c r="E36" s="117"/>
      <c r="F36" s="117"/>
      <c r="G36" s="9"/>
      <c r="H36" s="53">
        <f>+G35-H35</f>
        <v>-24305.43</v>
      </c>
      <c r="I36" s="120"/>
      <c r="J36" s="119"/>
      <c r="K36" s="119"/>
      <c r="L36" s="119"/>
      <c r="M36" s="119"/>
      <c r="N36" s="119"/>
      <c r="O36" s="119"/>
    </row>
    <row r="37" spans="2:15" ht="15.75" thickBot="1" x14ac:dyDescent="0.3">
      <c r="B37" s="118"/>
      <c r="C37" s="117"/>
      <c r="D37" s="117"/>
      <c r="E37" s="117"/>
      <c r="F37" s="117"/>
      <c r="G37" s="116"/>
      <c r="H37" s="115"/>
    </row>
    <row r="38" spans="2:15" ht="15" x14ac:dyDescent="0.25">
      <c r="B38" s="114"/>
      <c r="C38" s="113"/>
      <c r="D38" s="113"/>
      <c r="E38" s="113"/>
      <c r="F38" s="113"/>
      <c r="G38" s="112"/>
      <c r="H38" s="111"/>
    </row>
    <row r="39" spans="2:15" ht="15" x14ac:dyDescent="0.25">
      <c r="B39" s="102"/>
      <c r="C39" s="109"/>
      <c r="D39" s="109"/>
      <c r="E39" s="109"/>
      <c r="F39" s="109"/>
      <c r="G39" s="99"/>
      <c r="H39" s="111"/>
    </row>
    <row r="40" spans="2:15" ht="15" x14ac:dyDescent="0.25">
      <c r="B40" s="102"/>
      <c r="C40" s="109"/>
      <c r="D40" s="109"/>
      <c r="E40" s="109"/>
      <c r="F40" s="109"/>
      <c r="G40" s="99"/>
      <c r="H40" s="111"/>
    </row>
    <row r="41" spans="2:15" ht="15" x14ac:dyDescent="0.25">
      <c r="B41" s="102"/>
      <c r="C41" s="109"/>
      <c r="D41" s="109"/>
      <c r="E41" s="109"/>
      <c r="F41" s="109"/>
      <c r="G41" s="99"/>
      <c r="H41" s="111"/>
    </row>
    <row r="42" spans="2:15" ht="15" x14ac:dyDescent="0.25">
      <c r="B42" s="102"/>
      <c r="C42" s="109"/>
      <c r="D42" s="109"/>
      <c r="E42" s="109"/>
      <c r="F42" s="109"/>
      <c r="G42" s="99"/>
      <c r="H42" s="107"/>
    </row>
    <row r="43" spans="2:15" ht="15" x14ac:dyDescent="0.25">
      <c r="B43" s="102"/>
      <c r="C43" s="109"/>
      <c r="D43" s="109"/>
      <c r="E43" s="109"/>
      <c r="F43" s="109"/>
      <c r="G43" s="99"/>
      <c r="H43" s="107"/>
    </row>
    <row r="44" spans="2:15" ht="15" x14ac:dyDescent="0.25">
      <c r="B44" s="102"/>
      <c r="C44" s="106"/>
      <c r="D44" s="110"/>
      <c r="E44" s="109"/>
      <c r="F44" s="106"/>
      <c r="G44" s="99"/>
    </row>
    <row r="45" spans="2:15" ht="15" x14ac:dyDescent="0.25">
      <c r="B45" s="102"/>
      <c r="C45" s="106"/>
      <c r="D45" s="108"/>
      <c r="E45" s="101"/>
      <c r="F45" s="100"/>
      <c r="G45" s="99"/>
      <c r="H45" s="107"/>
    </row>
    <row r="46" spans="2:15" ht="15" x14ac:dyDescent="0.25">
      <c r="B46" s="102"/>
      <c r="C46" s="106"/>
      <c r="D46" s="101"/>
      <c r="E46" s="101"/>
      <c r="F46" s="100"/>
      <c r="G46" s="99"/>
    </row>
    <row r="47" spans="2:15" ht="15" x14ac:dyDescent="0.25">
      <c r="B47" s="102"/>
      <c r="C47" s="100"/>
      <c r="D47" s="101"/>
      <c r="E47" s="101"/>
      <c r="F47" s="100"/>
      <c r="G47" s="99"/>
    </row>
    <row r="48" spans="2:15" ht="15" x14ac:dyDescent="0.25">
      <c r="B48" s="105"/>
      <c r="C48" s="104"/>
      <c r="D48" s="104"/>
      <c r="E48" s="104"/>
      <c r="F48" s="104"/>
      <c r="G48" s="103"/>
    </row>
    <row r="49" spans="2:9" ht="15" x14ac:dyDescent="0.25">
      <c r="B49" s="102"/>
      <c r="C49" s="100"/>
      <c r="D49" s="101"/>
      <c r="E49" s="101"/>
      <c r="F49" s="100"/>
      <c r="G49" s="99"/>
    </row>
    <row r="50" spans="2:9" ht="15" x14ac:dyDescent="0.25">
      <c r="B50" s="102"/>
      <c r="C50" s="100"/>
      <c r="D50" s="101"/>
      <c r="E50" s="101"/>
      <c r="F50" s="100"/>
      <c r="G50" s="99"/>
    </row>
    <row r="51" spans="2:9" ht="15" x14ac:dyDescent="0.25">
      <c r="B51" s="102"/>
      <c r="C51" s="100"/>
      <c r="D51" s="101"/>
      <c r="E51" s="101"/>
      <c r="F51" s="100"/>
      <c r="G51" s="99"/>
    </row>
    <row r="52" spans="2:9" s="3" customFormat="1" ht="15" x14ac:dyDescent="0.25">
      <c r="B52" s="102"/>
      <c r="C52" s="100"/>
      <c r="D52" s="101"/>
      <c r="E52" s="101"/>
      <c r="F52" s="100"/>
      <c r="G52" s="99"/>
      <c r="H52" s="88"/>
      <c r="I52" s="88"/>
    </row>
    <row r="53" spans="2:9" s="3" customFormat="1" ht="15" x14ac:dyDescent="0.25">
      <c r="B53" s="102"/>
      <c r="C53" s="100"/>
      <c r="D53" s="101"/>
      <c r="E53" s="101"/>
      <c r="F53" s="100"/>
      <c r="G53" s="99"/>
      <c r="H53" s="88"/>
      <c r="I53" s="88"/>
    </row>
    <row r="54" spans="2:9" s="3" customFormat="1" ht="14.25" x14ac:dyDescent="0.2">
      <c r="B54" s="98"/>
      <c r="C54" s="97"/>
      <c r="D54" s="97"/>
      <c r="E54" s="97"/>
      <c r="F54" s="97"/>
      <c r="G54" s="96"/>
      <c r="H54" s="88"/>
      <c r="I54" s="88"/>
    </row>
    <row r="55" spans="2:9" s="3" customFormat="1" ht="15" thickBot="1" x14ac:dyDescent="0.25">
      <c r="B55" s="95"/>
      <c r="C55" s="94"/>
      <c r="D55" s="94"/>
      <c r="E55" s="94"/>
      <c r="F55" s="94"/>
      <c r="G55" s="93"/>
      <c r="H55" s="88"/>
      <c r="I55" s="88"/>
    </row>
    <row r="56" spans="2:9" s="3" customFormat="1" x14ac:dyDescent="0.2">
      <c r="B56" s="88"/>
      <c r="C56" s="88"/>
      <c r="D56" s="88"/>
      <c r="E56" s="89"/>
      <c r="F56" s="89"/>
      <c r="G56" s="89"/>
      <c r="H56" s="89"/>
      <c r="I56" s="89"/>
    </row>
    <row r="57" spans="2:9" s="3" customFormat="1" x14ac:dyDescent="0.2">
      <c r="B57" s="88"/>
      <c r="C57" s="88"/>
      <c r="D57" s="88"/>
      <c r="E57" s="89"/>
      <c r="F57" s="89"/>
      <c r="G57" s="89"/>
      <c r="H57" s="89"/>
      <c r="I57" s="89"/>
    </row>
    <row r="58" spans="2:9" s="3" customFormat="1" x14ac:dyDescent="0.2">
      <c r="B58" s="88"/>
      <c r="C58" s="88"/>
      <c r="D58" s="88"/>
      <c r="E58" s="89"/>
      <c r="F58" s="90"/>
      <c r="G58" s="91"/>
      <c r="H58" s="90"/>
      <c r="I58" s="89"/>
    </row>
    <row r="59" spans="2:9" s="3" customFormat="1" x14ac:dyDescent="0.2">
      <c r="B59" s="88"/>
      <c r="C59" s="88"/>
      <c r="D59" s="88"/>
      <c r="E59" s="89"/>
      <c r="F59" s="90"/>
      <c r="G59" s="91"/>
      <c r="H59" s="90"/>
      <c r="I59" s="89"/>
    </row>
    <row r="60" spans="2:9" s="3" customFormat="1" x14ac:dyDescent="0.2">
      <c r="B60" s="88"/>
      <c r="C60" s="88"/>
      <c r="D60" s="88"/>
      <c r="E60" s="89"/>
      <c r="F60" s="89"/>
      <c r="G60" s="89"/>
      <c r="H60" s="89"/>
      <c r="I60" s="89"/>
    </row>
    <row r="61" spans="2:9" s="3" customFormat="1" x14ac:dyDescent="0.2">
      <c r="B61" s="88"/>
      <c r="C61" s="88"/>
      <c r="D61" s="88"/>
      <c r="E61" s="89"/>
      <c r="F61" s="89"/>
      <c r="G61" s="89"/>
      <c r="H61" s="89"/>
      <c r="I61" s="89"/>
    </row>
    <row r="62" spans="2:9" s="3" customFormat="1" x14ac:dyDescent="0.2">
      <c r="B62" s="88"/>
      <c r="C62" s="88"/>
      <c r="D62" s="88"/>
      <c r="E62" s="89"/>
      <c r="F62" s="89"/>
      <c r="G62" s="89"/>
      <c r="H62" s="89"/>
      <c r="I62" s="89"/>
    </row>
    <row r="63" spans="2:9" s="3" customFormat="1" x14ac:dyDescent="0.2">
      <c r="B63" s="88"/>
      <c r="C63" s="88"/>
      <c r="D63" s="88"/>
      <c r="E63" s="89"/>
      <c r="F63" s="89"/>
      <c r="G63" s="89"/>
      <c r="H63" s="89"/>
      <c r="I63" s="89"/>
    </row>
    <row r="64" spans="2:9" s="3" customFormat="1" x14ac:dyDescent="0.2">
      <c r="B64" s="88"/>
      <c r="C64" s="88"/>
      <c r="D64" s="88"/>
      <c r="E64" s="89"/>
      <c r="F64" s="92"/>
      <c r="G64" s="91"/>
      <c r="H64" s="90"/>
      <c r="I64" s="89"/>
    </row>
    <row r="65" spans="2:9" s="3" customFormat="1" x14ac:dyDescent="0.2">
      <c r="B65" s="88"/>
      <c r="C65" s="88"/>
      <c r="D65" s="88"/>
      <c r="E65" s="89"/>
      <c r="F65" s="92"/>
      <c r="G65" s="91"/>
      <c r="H65" s="90"/>
      <c r="I65" s="89"/>
    </row>
    <row r="66" spans="2:9" s="3" customFormat="1" x14ac:dyDescent="0.2">
      <c r="B66" s="88"/>
      <c r="C66" s="88"/>
      <c r="D66" s="88"/>
      <c r="E66" s="89"/>
      <c r="F66" s="89"/>
      <c r="G66" s="89"/>
      <c r="H66" s="89"/>
      <c r="I66" s="89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65"/>
  <sheetViews>
    <sheetView view="pageBreakPreview" zoomScaleNormal="100" zoomScaleSheetLayoutView="100" workbookViewId="0">
      <selection activeCell="G11" sqref="G11"/>
    </sheetView>
  </sheetViews>
  <sheetFormatPr baseColWidth="10" defaultRowHeight="12.75" x14ac:dyDescent="0.2"/>
  <cols>
    <col min="1" max="1" width="0.7109375" style="88" customWidth="1"/>
    <col min="2" max="2" width="20.42578125" style="88" customWidth="1"/>
    <col min="3" max="3" width="10.7109375" style="88" customWidth="1"/>
    <col min="4" max="4" width="18" style="88" customWidth="1"/>
    <col min="5" max="5" width="21.7109375" style="88" customWidth="1"/>
    <col min="6" max="6" width="13.5703125" style="88" customWidth="1"/>
    <col min="7" max="7" width="24.7109375" style="88" customWidth="1"/>
    <col min="8" max="8" width="49.140625" style="88" customWidth="1"/>
    <col min="9" max="9" width="14.7109375" style="88" bestFit="1" customWidth="1"/>
    <col min="10" max="10" width="12.28515625" style="3" bestFit="1" customWidth="1"/>
    <col min="11" max="16384" width="11.42578125" style="88"/>
  </cols>
  <sheetData>
    <row r="1" spans="2:14" x14ac:dyDescent="0.2">
      <c r="G1" s="165" t="s">
        <v>10</v>
      </c>
    </row>
    <row r="2" spans="2:14" s="92" customFormat="1" ht="12.75" customHeight="1" x14ac:dyDescent="0.2">
      <c r="B2" s="160"/>
      <c r="C2" s="160"/>
      <c r="D2" s="160"/>
      <c r="E2" s="160"/>
      <c r="F2" s="160"/>
      <c r="G2" s="159"/>
      <c r="J2" s="40"/>
    </row>
    <row r="3" spans="2:14" s="92" customFormat="1" ht="12.75" customHeight="1" x14ac:dyDescent="0.2">
      <c r="B3" s="158" t="s">
        <v>9</v>
      </c>
      <c r="C3" s="158"/>
      <c r="D3" s="158"/>
      <c r="E3" s="158"/>
      <c r="F3" s="158"/>
      <c r="G3" s="158"/>
      <c r="J3" s="40"/>
    </row>
    <row r="4" spans="2:14" s="92" customFormat="1" x14ac:dyDescent="0.2">
      <c r="B4" s="158" t="s">
        <v>0</v>
      </c>
      <c r="C4" s="158"/>
      <c r="D4" s="158"/>
      <c r="E4" s="158"/>
      <c r="F4" s="158"/>
      <c r="G4" s="158"/>
      <c r="J4" s="40"/>
    </row>
    <row r="5" spans="2:14" s="92" customFormat="1" x14ac:dyDescent="0.2">
      <c r="B5" s="158"/>
      <c r="C5" s="158"/>
      <c r="D5" s="158"/>
      <c r="E5" s="158"/>
      <c r="F5" s="158"/>
      <c r="G5" s="158"/>
      <c r="J5" s="40"/>
    </row>
    <row r="6" spans="2:14" s="92" customFormat="1" ht="14.25" x14ac:dyDescent="0.2">
      <c r="B6" s="158" t="s">
        <v>1</v>
      </c>
      <c r="C6" s="158"/>
      <c r="D6" s="158"/>
      <c r="E6" s="158"/>
      <c r="F6" s="158"/>
      <c r="G6" s="158"/>
      <c r="J6" s="40"/>
    </row>
    <row r="7" spans="2:14" s="92" customFormat="1" x14ac:dyDescent="0.2">
      <c r="J7" s="40"/>
    </row>
    <row r="8" spans="2:14" s="92" customFormat="1" ht="23.25" customHeight="1" x14ac:dyDescent="0.2">
      <c r="B8" s="157" t="s">
        <v>21</v>
      </c>
      <c r="C8" s="157"/>
      <c r="D8" s="157"/>
      <c r="E8" s="157"/>
      <c r="F8" s="157"/>
      <c r="G8" s="157"/>
      <c r="J8" s="40"/>
    </row>
    <row r="9" spans="2:14" s="92" customFormat="1" ht="21.75" customHeight="1" thickBot="1" x14ac:dyDescent="0.25">
      <c r="B9" s="97"/>
      <c r="C9" s="97"/>
      <c r="D9" s="97"/>
      <c r="E9" s="97"/>
      <c r="F9" s="97"/>
      <c r="G9" s="97"/>
      <c r="J9" s="40"/>
    </row>
    <row r="10" spans="2:14" s="92" customFormat="1" ht="15" x14ac:dyDescent="0.25">
      <c r="B10" s="156" t="s">
        <v>47</v>
      </c>
      <c r="C10" s="155"/>
      <c r="D10" s="155"/>
      <c r="E10" s="155"/>
      <c r="F10" s="155"/>
      <c r="G10" s="154"/>
      <c r="J10" s="40"/>
    </row>
    <row r="11" spans="2:14" ht="14.25" x14ac:dyDescent="0.2">
      <c r="B11" s="153"/>
      <c r="C11" s="145"/>
      <c r="D11" s="145"/>
      <c r="E11" s="145"/>
      <c r="F11" s="145"/>
      <c r="G11" s="152"/>
      <c r="H11" s="119"/>
      <c r="I11" s="119"/>
      <c r="J11" s="119"/>
      <c r="K11" s="119"/>
      <c r="L11" s="119"/>
      <c r="M11" s="119"/>
      <c r="N11" s="119"/>
    </row>
    <row r="12" spans="2:14" ht="15" customHeight="1" x14ac:dyDescent="0.25">
      <c r="B12" s="151" t="s">
        <v>48</v>
      </c>
      <c r="C12" s="150"/>
      <c r="D12" s="150"/>
      <c r="E12" s="150"/>
      <c r="F12" s="150"/>
      <c r="G12" s="149"/>
      <c r="H12" s="119"/>
      <c r="I12" s="119"/>
      <c r="J12" s="119"/>
      <c r="K12" s="119"/>
      <c r="L12" s="119"/>
      <c r="M12" s="119"/>
      <c r="N12" s="119"/>
    </row>
    <row r="13" spans="2:14" ht="15" customHeight="1" x14ac:dyDescent="0.2">
      <c r="B13" s="148"/>
      <c r="C13" s="144"/>
      <c r="D13" s="144"/>
      <c r="E13" s="144"/>
      <c r="F13" s="144"/>
      <c r="G13" s="147"/>
    </row>
    <row r="14" spans="2:14" ht="15" x14ac:dyDescent="0.25">
      <c r="B14" s="146" t="s">
        <v>49</v>
      </c>
      <c r="C14" s="166"/>
      <c r="D14" s="144"/>
      <c r="E14" s="144"/>
      <c r="F14" s="143" t="s">
        <v>50</v>
      </c>
      <c r="G14" s="167"/>
    </row>
    <row r="15" spans="2:14" ht="15.75" thickBot="1" x14ac:dyDescent="0.3">
      <c r="B15" s="141" t="s">
        <v>51</v>
      </c>
      <c r="C15" s="168"/>
      <c r="D15" s="139"/>
      <c r="E15" s="139"/>
      <c r="F15" s="138" t="s">
        <v>52</v>
      </c>
      <c r="G15" s="137"/>
    </row>
    <row r="16" spans="2:14" ht="18.75" customHeight="1" x14ac:dyDescent="0.25">
      <c r="B16" s="131"/>
      <c r="C16" s="130"/>
      <c r="D16" s="130"/>
      <c r="E16" s="130"/>
      <c r="F16" s="130"/>
      <c r="G16" s="169"/>
    </row>
    <row r="17" spans="2:14" ht="18.75" customHeight="1" x14ac:dyDescent="0.25">
      <c r="B17" s="133" t="s">
        <v>22</v>
      </c>
      <c r="C17" s="132"/>
      <c r="D17" s="132"/>
      <c r="E17" s="132"/>
      <c r="F17" s="132"/>
      <c r="G17" s="34">
        <v>16595.22</v>
      </c>
    </row>
    <row r="18" spans="2:14" ht="15" x14ac:dyDescent="0.25">
      <c r="B18" s="131"/>
      <c r="C18" s="130"/>
      <c r="D18" s="130"/>
      <c r="E18" s="130"/>
      <c r="F18" s="130"/>
      <c r="G18" s="9" t="s">
        <v>5</v>
      </c>
      <c r="K18" s="128"/>
      <c r="L18" s="128"/>
      <c r="M18" s="128"/>
      <c r="N18" s="128"/>
    </row>
    <row r="19" spans="2:14" ht="15" x14ac:dyDescent="0.25">
      <c r="B19" s="131"/>
      <c r="C19" s="130"/>
      <c r="D19" s="130"/>
      <c r="E19" s="130"/>
      <c r="F19" s="130"/>
      <c r="G19" s="9"/>
      <c r="K19" s="128"/>
      <c r="L19" s="128"/>
      <c r="M19" s="128"/>
      <c r="N19" s="128"/>
    </row>
    <row r="20" spans="2:14" ht="15" x14ac:dyDescent="0.25">
      <c r="B20" s="118" t="s">
        <v>6</v>
      </c>
      <c r="C20" s="117"/>
      <c r="D20" s="117"/>
      <c r="E20" s="117"/>
      <c r="F20" s="117"/>
      <c r="G20" s="47">
        <f>+'[6]DEPOSITOS CTA. 4709'!E21</f>
        <v>0</v>
      </c>
    </row>
    <row r="21" spans="2:14" ht="15" x14ac:dyDescent="0.25">
      <c r="B21" s="118"/>
      <c r="C21" s="117"/>
      <c r="D21" s="117"/>
      <c r="E21" s="117"/>
      <c r="F21" s="117"/>
      <c r="G21" s="9"/>
    </row>
    <row r="22" spans="2:14" ht="15" x14ac:dyDescent="0.25">
      <c r="B22" s="118"/>
      <c r="C22" s="117"/>
      <c r="D22" s="117"/>
      <c r="E22" s="117"/>
      <c r="F22" s="117"/>
      <c r="G22" s="9"/>
    </row>
    <row r="23" spans="2:14" ht="15" x14ac:dyDescent="0.25">
      <c r="B23" s="118" t="s">
        <v>53</v>
      </c>
      <c r="C23" s="117"/>
      <c r="D23" s="117"/>
      <c r="E23" s="117"/>
      <c r="F23" s="117"/>
      <c r="G23" s="47">
        <f>+'[6]CH. TRANS 4709'!F25</f>
        <v>0</v>
      </c>
    </row>
    <row r="24" spans="2:14" ht="15" x14ac:dyDescent="0.25">
      <c r="B24" s="118"/>
      <c r="C24" s="129"/>
      <c r="D24" s="117"/>
      <c r="E24" s="117"/>
      <c r="F24" s="117"/>
      <c r="G24" s="123"/>
    </row>
    <row r="25" spans="2:14" ht="15" x14ac:dyDescent="0.25">
      <c r="B25" s="118"/>
      <c r="C25" s="129"/>
      <c r="D25" s="117"/>
      <c r="E25" s="117"/>
      <c r="F25" s="117"/>
      <c r="G25" s="123"/>
    </row>
    <row r="26" spans="2:14" ht="15" x14ac:dyDescent="0.25">
      <c r="B26" s="118" t="s">
        <v>7</v>
      </c>
      <c r="C26" s="117"/>
      <c r="D26" s="117"/>
      <c r="E26" s="117"/>
      <c r="F26" s="117"/>
      <c r="G26" s="170">
        <v>0</v>
      </c>
    </row>
    <row r="27" spans="2:14" ht="15" x14ac:dyDescent="0.25">
      <c r="B27" s="125" t="s">
        <v>2</v>
      </c>
      <c r="C27" s="124"/>
      <c r="D27" s="124" t="s">
        <v>3</v>
      </c>
      <c r="E27" s="124"/>
      <c r="F27" s="124" t="s">
        <v>4</v>
      </c>
      <c r="G27" s="171"/>
    </row>
    <row r="28" spans="2:14" ht="15" x14ac:dyDescent="0.25">
      <c r="B28" s="118"/>
      <c r="C28" s="117"/>
      <c r="D28" s="117"/>
      <c r="E28" s="117"/>
      <c r="F28" s="117"/>
      <c r="G28" s="27"/>
    </row>
    <row r="29" spans="2:14" ht="15" x14ac:dyDescent="0.25">
      <c r="B29" s="118"/>
      <c r="C29" s="117"/>
      <c r="D29" s="117"/>
      <c r="E29" s="117"/>
      <c r="F29" s="117"/>
      <c r="G29" s="27"/>
    </row>
    <row r="30" spans="2:14" ht="15" x14ac:dyDescent="0.25">
      <c r="B30" s="118" t="s">
        <v>8</v>
      </c>
      <c r="C30" s="117"/>
      <c r="D30" s="117"/>
      <c r="E30" s="117"/>
      <c r="F30" s="117"/>
      <c r="G30" s="170">
        <v>0</v>
      </c>
    </row>
    <row r="31" spans="2:14" ht="15" x14ac:dyDescent="0.25">
      <c r="B31" s="125" t="s">
        <v>2</v>
      </c>
      <c r="C31" s="124"/>
      <c r="D31" s="124" t="s">
        <v>3</v>
      </c>
      <c r="E31" s="124"/>
      <c r="F31" s="124" t="s">
        <v>4</v>
      </c>
      <c r="G31" s="123"/>
    </row>
    <row r="32" spans="2:14" ht="15" x14ac:dyDescent="0.25">
      <c r="B32" s="118"/>
      <c r="C32" s="117"/>
      <c r="D32" s="117"/>
      <c r="E32" s="117"/>
      <c r="F32" s="117"/>
      <c r="G32" s="26"/>
      <c r="H32" s="172"/>
    </row>
    <row r="33" spans="2:9" ht="15" x14ac:dyDescent="0.25">
      <c r="B33" s="118"/>
      <c r="C33" s="117"/>
      <c r="D33" s="117"/>
      <c r="E33" s="117"/>
      <c r="F33" s="117"/>
      <c r="G33" s="9"/>
    </row>
    <row r="34" spans="2:9" ht="15" x14ac:dyDescent="0.25">
      <c r="B34" s="118"/>
      <c r="C34" s="117"/>
      <c r="D34" s="117"/>
      <c r="E34" s="117"/>
      <c r="F34" s="117"/>
      <c r="G34" s="9"/>
    </row>
    <row r="35" spans="2:9" ht="16.5" x14ac:dyDescent="0.35">
      <c r="B35" s="118" t="s">
        <v>54</v>
      </c>
      <c r="C35" s="117"/>
      <c r="D35" s="117"/>
      <c r="E35" s="117"/>
      <c r="F35" s="117"/>
      <c r="G35" s="173">
        <f>+G17+G20-G23+0.09</f>
        <v>16595.310000000001</v>
      </c>
      <c r="H35" s="121"/>
      <c r="I35" s="174"/>
    </row>
    <row r="36" spans="2:9" ht="15" x14ac:dyDescent="0.25">
      <c r="B36" s="118"/>
      <c r="C36" s="117"/>
      <c r="D36" s="117"/>
      <c r="E36" s="117"/>
      <c r="F36" s="117"/>
      <c r="G36" s="9"/>
      <c r="H36" s="107"/>
      <c r="I36" s="48"/>
    </row>
    <row r="37" spans="2:9" ht="15.75" thickBot="1" x14ac:dyDescent="0.3">
      <c r="B37" s="175"/>
      <c r="C37" s="176"/>
      <c r="D37" s="176"/>
      <c r="E37" s="176"/>
      <c r="F37" s="176"/>
      <c r="G37" s="177"/>
      <c r="H37" s="178"/>
      <c r="I37" s="179"/>
    </row>
    <row r="38" spans="2:9" ht="15" x14ac:dyDescent="0.25">
      <c r="B38" s="102"/>
      <c r="C38" s="109"/>
      <c r="D38" s="109"/>
      <c r="E38" s="109"/>
      <c r="F38" s="109"/>
      <c r="G38" s="99"/>
      <c r="H38" s="107"/>
      <c r="I38" s="48"/>
    </row>
    <row r="39" spans="2:9" ht="15" x14ac:dyDescent="0.25">
      <c r="B39" s="102"/>
      <c r="C39" s="109"/>
      <c r="D39" s="109"/>
      <c r="E39" s="109"/>
      <c r="F39" s="109"/>
      <c r="G39" s="99"/>
      <c r="I39" s="119"/>
    </row>
    <row r="40" spans="2:9" ht="15" x14ac:dyDescent="0.25">
      <c r="B40" s="102"/>
      <c r="C40" s="109"/>
      <c r="D40" s="109"/>
      <c r="E40" s="109"/>
      <c r="F40" s="109"/>
      <c r="G40" s="99"/>
    </row>
    <row r="41" spans="2:9" ht="15" x14ac:dyDescent="0.25">
      <c r="B41" s="102"/>
      <c r="C41" s="109"/>
      <c r="D41" s="109"/>
      <c r="E41" s="109"/>
      <c r="F41" s="109"/>
      <c r="G41" s="99"/>
      <c r="I41" s="162"/>
    </row>
    <row r="42" spans="2:9" ht="15" x14ac:dyDescent="0.25">
      <c r="B42" s="102"/>
      <c r="C42" s="109"/>
      <c r="D42" s="109"/>
      <c r="E42" s="109"/>
      <c r="F42" s="109"/>
      <c r="G42" s="99"/>
    </row>
    <row r="43" spans="2:9" ht="15" x14ac:dyDescent="0.25">
      <c r="B43" s="102"/>
      <c r="C43" s="109"/>
      <c r="D43" s="109"/>
      <c r="E43" s="109"/>
      <c r="F43" s="109"/>
      <c r="G43" s="99"/>
    </row>
    <row r="44" spans="2:9" ht="15" x14ac:dyDescent="0.25">
      <c r="B44" s="102"/>
      <c r="C44" s="109"/>
      <c r="D44" s="109"/>
      <c r="E44" s="109"/>
      <c r="F44" s="109"/>
      <c r="G44" s="99"/>
    </row>
    <row r="45" spans="2:9" ht="15" x14ac:dyDescent="0.25">
      <c r="B45" s="102"/>
      <c r="C45" s="106"/>
      <c r="D45" s="110"/>
      <c r="E45" s="109"/>
      <c r="F45" s="106"/>
      <c r="G45" s="99"/>
    </row>
    <row r="46" spans="2:9" ht="15" x14ac:dyDescent="0.25">
      <c r="B46" s="102"/>
      <c r="C46" s="106"/>
      <c r="D46" s="101"/>
      <c r="E46" s="101"/>
      <c r="F46" s="100"/>
      <c r="G46" s="99"/>
    </row>
    <row r="47" spans="2:9" ht="15" x14ac:dyDescent="0.25">
      <c r="B47" s="102"/>
      <c r="C47" s="100"/>
      <c r="D47" s="101"/>
      <c r="E47" s="101"/>
      <c r="F47" s="100"/>
      <c r="G47" s="99"/>
    </row>
    <row r="48" spans="2:9" ht="15" x14ac:dyDescent="0.25">
      <c r="B48" s="105"/>
      <c r="C48" s="104"/>
      <c r="D48" s="104"/>
      <c r="E48" s="104"/>
      <c r="F48" s="104"/>
      <c r="G48" s="103"/>
    </row>
    <row r="49" spans="2:9" ht="15" x14ac:dyDescent="0.25">
      <c r="B49" s="102"/>
      <c r="C49" s="100"/>
      <c r="D49" s="101"/>
      <c r="E49" s="101"/>
      <c r="F49" s="100"/>
      <c r="G49" s="99"/>
    </row>
    <row r="50" spans="2:9" ht="15" x14ac:dyDescent="0.25">
      <c r="B50" s="102"/>
      <c r="C50" s="100"/>
      <c r="D50" s="101"/>
      <c r="E50" s="101"/>
      <c r="F50" s="100"/>
      <c r="G50" s="99"/>
    </row>
    <row r="51" spans="2:9" ht="15" x14ac:dyDescent="0.25">
      <c r="B51" s="102"/>
      <c r="C51" s="100"/>
      <c r="D51" s="101"/>
      <c r="E51" s="101"/>
      <c r="F51" s="100"/>
      <c r="G51" s="99"/>
    </row>
    <row r="52" spans="2:9" ht="15" x14ac:dyDescent="0.25">
      <c r="B52" s="102"/>
      <c r="C52" s="100"/>
      <c r="D52" s="101"/>
      <c r="E52" s="101"/>
      <c r="F52" s="100"/>
      <c r="G52" s="99"/>
    </row>
    <row r="53" spans="2:9" ht="14.25" x14ac:dyDescent="0.2">
      <c r="B53" s="98"/>
      <c r="C53" s="97"/>
      <c r="D53" s="97"/>
      <c r="E53" s="97"/>
      <c r="F53" s="97"/>
      <c r="G53" s="96"/>
    </row>
    <row r="54" spans="2:9" ht="15" thickBot="1" x14ac:dyDescent="0.25">
      <c r="B54" s="95"/>
      <c r="C54" s="94"/>
      <c r="D54" s="94"/>
      <c r="E54" s="94"/>
      <c r="F54" s="94"/>
      <c r="G54" s="93"/>
    </row>
    <row r="55" spans="2:9" x14ac:dyDescent="0.2">
      <c r="E55" s="89"/>
      <c r="F55" s="89"/>
      <c r="G55" s="89"/>
      <c r="H55" s="89"/>
      <c r="I55" s="89"/>
    </row>
    <row r="56" spans="2:9" x14ac:dyDescent="0.2">
      <c r="E56" s="89"/>
      <c r="F56" s="89"/>
      <c r="G56" s="89"/>
      <c r="H56" s="89"/>
      <c r="I56" s="89"/>
    </row>
    <row r="57" spans="2:9" x14ac:dyDescent="0.2">
      <c r="E57" s="89"/>
      <c r="F57" s="90"/>
      <c r="G57" s="91"/>
      <c r="H57" s="90"/>
      <c r="I57" s="89"/>
    </row>
    <row r="58" spans="2:9" x14ac:dyDescent="0.2">
      <c r="E58" s="89"/>
      <c r="F58" s="90"/>
      <c r="G58" s="91"/>
      <c r="H58" s="90"/>
      <c r="I58" s="89"/>
    </row>
    <row r="59" spans="2:9" x14ac:dyDescent="0.2">
      <c r="E59" s="89"/>
      <c r="F59" s="89"/>
      <c r="G59" s="89"/>
      <c r="H59" s="89"/>
      <c r="I59" s="89"/>
    </row>
    <row r="60" spans="2:9" x14ac:dyDescent="0.2">
      <c r="E60" s="89"/>
      <c r="F60" s="89"/>
      <c r="G60" s="89"/>
      <c r="H60" s="89"/>
      <c r="I60" s="89"/>
    </row>
    <row r="61" spans="2:9" x14ac:dyDescent="0.2">
      <c r="E61" s="89"/>
      <c r="F61" s="89"/>
      <c r="G61" s="89"/>
      <c r="H61" s="89"/>
      <c r="I61" s="89"/>
    </row>
    <row r="62" spans="2:9" x14ac:dyDescent="0.2">
      <c r="E62" s="89"/>
      <c r="F62" s="89"/>
      <c r="G62" s="89"/>
      <c r="H62" s="89"/>
      <c r="I62" s="89"/>
    </row>
    <row r="63" spans="2:9" x14ac:dyDescent="0.2">
      <c r="E63" s="89"/>
      <c r="F63" s="92"/>
      <c r="G63" s="91"/>
      <c r="H63" s="90"/>
      <c r="I63" s="89"/>
    </row>
    <row r="64" spans="2:9" x14ac:dyDescent="0.2">
      <c r="E64" s="89"/>
      <c r="F64" s="92"/>
      <c r="G64" s="91"/>
      <c r="H64" s="90"/>
      <c r="I64" s="89"/>
    </row>
    <row r="65" spans="5:9" x14ac:dyDescent="0.2">
      <c r="E65" s="89"/>
      <c r="F65" s="89"/>
      <c r="G65" s="89"/>
      <c r="H65" s="89"/>
      <c r="I65" s="89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43307086614173229" right="0.51181102362204722" top="0.35433070866141736" bottom="0.55118110236220474" header="0.31496062992125984" footer="0.31496062992125984"/>
  <pageSetup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65"/>
  <sheetViews>
    <sheetView zoomScaleSheetLayoutView="100" workbookViewId="0">
      <selection activeCell="I3" sqref="I3"/>
    </sheetView>
  </sheetViews>
  <sheetFormatPr baseColWidth="10" defaultRowHeight="12.75" x14ac:dyDescent="0.2"/>
  <cols>
    <col min="1" max="1" width="0.7109375" style="88" customWidth="1"/>
    <col min="2" max="2" width="20.42578125" style="88" customWidth="1"/>
    <col min="3" max="3" width="10.7109375" style="88" customWidth="1"/>
    <col min="4" max="4" width="18" style="88" customWidth="1"/>
    <col min="5" max="5" width="21.7109375" style="88" customWidth="1"/>
    <col min="6" max="6" width="13.5703125" style="88" customWidth="1"/>
    <col min="7" max="7" width="24.7109375" style="88" customWidth="1"/>
    <col min="8" max="8" width="21.5703125" style="88" customWidth="1"/>
    <col min="9" max="9" width="14.7109375" style="88" bestFit="1" customWidth="1"/>
    <col min="10" max="10" width="12.28515625" style="3" bestFit="1" customWidth="1"/>
    <col min="11" max="16384" width="11.42578125" style="88"/>
  </cols>
  <sheetData>
    <row r="1" spans="2:14" x14ac:dyDescent="0.2">
      <c r="G1" s="165" t="s">
        <v>10</v>
      </c>
    </row>
    <row r="2" spans="2:14" s="92" customFormat="1" ht="12.75" customHeight="1" x14ac:dyDescent="0.2">
      <c r="B2" s="160"/>
      <c r="C2" s="160"/>
      <c r="D2" s="160"/>
      <c r="E2" s="160"/>
      <c r="F2" s="160"/>
      <c r="G2" s="159"/>
      <c r="J2" s="40"/>
    </row>
    <row r="3" spans="2:14" s="92" customFormat="1" ht="12.75" customHeight="1" x14ac:dyDescent="0.2">
      <c r="B3" s="158" t="s">
        <v>9</v>
      </c>
      <c r="C3" s="158"/>
      <c r="D3" s="158"/>
      <c r="E3" s="158"/>
      <c r="F3" s="158"/>
      <c r="G3" s="158"/>
      <c r="J3" s="40"/>
    </row>
    <row r="4" spans="2:14" s="92" customFormat="1" x14ac:dyDescent="0.2">
      <c r="B4" s="158" t="s">
        <v>0</v>
      </c>
      <c r="C4" s="158"/>
      <c r="D4" s="158"/>
      <c r="E4" s="158"/>
      <c r="F4" s="158"/>
      <c r="G4" s="158"/>
      <c r="J4" s="40"/>
    </row>
    <row r="5" spans="2:14" s="92" customFormat="1" x14ac:dyDescent="0.2">
      <c r="B5" s="158"/>
      <c r="C5" s="158"/>
      <c r="D5" s="158"/>
      <c r="E5" s="158"/>
      <c r="F5" s="158"/>
      <c r="G5" s="158"/>
      <c r="J5" s="40"/>
    </row>
    <row r="6" spans="2:14" s="92" customFormat="1" ht="14.25" x14ac:dyDescent="0.2">
      <c r="B6" s="158" t="s">
        <v>1</v>
      </c>
      <c r="C6" s="158"/>
      <c r="D6" s="158"/>
      <c r="E6" s="158"/>
      <c r="F6" s="158"/>
      <c r="G6" s="158"/>
      <c r="J6" s="40"/>
    </row>
    <row r="7" spans="2:14" s="92" customFormat="1" x14ac:dyDescent="0.2">
      <c r="J7" s="40"/>
    </row>
    <row r="8" spans="2:14" s="92" customFormat="1" ht="23.25" customHeight="1" x14ac:dyDescent="0.2">
      <c r="B8" s="157" t="s">
        <v>21</v>
      </c>
      <c r="C8" s="157"/>
      <c r="D8" s="157"/>
      <c r="E8" s="157"/>
      <c r="F8" s="157"/>
      <c r="G8" s="157"/>
      <c r="J8" s="40"/>
    </row>
    <row r="9" spans="2:14" s="92" customFormat="1" ht="21.75" customHeight="1" thickBot="1" x14ac:dyDescent="0.25">
      <c r="B9" s="97"/>
      <c r="C9" s="97"/>
      <c r="D9" s="97"/>
      <c r="E9" s="97"/>
      <c r="F9" s="97"/>
      <c r="G9" s="97"/>
      <c r="J9" s="40"/>
    </row>
    <row r="10" spans="2:14" s="92" customFormat="1" ht="15" x14ac:dyDescent="0.25">
      <c r="B10" s="156" t="s">
        <v>47</v>
      </c>
      <c r="C10" s="155"/>
      <c r="D10" s="155"/>
      <c r="E10" s="155"/>
      <c r="F10" s="155"/>
      <c r="G10" s="154"/>
      <c r="J10" s="40"/>
    </row>
    <row r="11" spans="2:14" ht="14.25" x14ac:dyDescent="0.2">
      <c r="B11" s="153"/>
      <c r="C11" s="145"/>
      <c r="D11" s="145"/>
      <c r="E11" s="145"/>
      <c r="F11" s="145"/>
      <c r="G11" s="152"/>
      <c r="H11" s="119"/>
      <c r="I11" s="119"/>
      <c r="J11" s="119"/>
      <c r="K11" s="119"/>
      <c r="L11" s="119"/>
      <c r="M11" s="119"/>
      <c r="N11" s="119"/>
    </row>
    <row r="12" spans="2:14" ht="15" customHeight="1" x14ac:dyDescent="0.25">
      <c r="B12" s="151" t="s">
        <v>55</v>
      </c>
      <c r="C12" s="150"/>
      <c r="D12" s="150"/>
      <c r="E12" s="150"/>
      <c r="F12" s="150"/>
      <c r="G12" s="149"/>
      <c r="H12" s="119"/>
      <c r="I12" s="119"/>
      <c r="J12" s="119"/>
      <c r="K12" s="119"/>
      <c r="L12" s="119"/>
      <c r="M12" s="119"/>
      <c r="N12" s="119"/>
    </row>
    <row r="13" spans="2:14" ht="15" customHeight="1" x14ac:dyDescent="0.2">
      <c r="B13" s="148"/>
      <c r="C13" s="144"/>
      <c r="D13" s="144"/>
      <c r="E13" s="144"/>
      <c r="F13" s="144"/>
      <c r="G13" s="147"/>
    </row>
    <row r="14" spans="2:14" ht="15" x14ac:dyDescent="0.25">
      <c r="B14" s="146" t="s">
        <v>56</v>
      </c>
      <c r="C14" s="166"/>
      <c r="D14" s="144"/>
      <c r="E14" s="144"/>
      <c r="F14" s="143" t="s">
        <v>57</v>
      </c>
      <c r="G14" s="167"/>
    </row>
    <row r="15" spans="2:14" ht="15.75" thickBot="1" x14ac:dyDescent="0.3">
      <c r="B15" s="141" t="s">
        <v>58</v>
      </c>
      <c r="C15" s="168"/>
      <c r="D15" s="139"/>
      <c r="E15" s="139"/>
      <c r="F15" s="138" t="s">
        <v>19</v>
      </c>
      <c r="G15" s="137"/>
    </row>
    <row r="16" spans="2:14" ht="18.75" customHeight="1" x14ac:dyDescent="0.25">
      <c r="B16" s="131"/>
      <c r="C16" s="130"/>
      <c r="D16" s="130"/>
      <c r="E16" s="130"/>
      <c r="F16" s="130"/>
      <c r="G16" s="169"/>
    </row>
    <row r="17" spans="2:14" ht="18.75" customHeight="1" x14ac:dyDescent="0.25">
      <c r="B17" s="133" t="s">
        <v>22</v>
      </c>
      <c r="C17" s="132"/>
      <c r="D17" s="132"/>
      <c r="E17" s="132"/>
      <c r="F17" s="132"/>
      <c r="G17" s="34">
        <v>15559431.17</v>
      </c>
    </row>
    <row r="18" spans="2:14" ht="15" x14ac:dyDescent="0.25">
      <c r="B18" s="131"/>
      <c r="C18" s="130"/>
      <c r="D18" s="130"/>
      <c r="E18" s="130"/>
      <c r="F18" s="130"/>
      <c r="G18" s="9" t="s">
        <v>5</v>
      </c>
      <c r="K18" s="128"/>
      <c r="L18" s="128"/>
      <c r="M18" s="128"/>
      <c r="N18" s="128"/>
    </row>
    <row r="19" spans="2:14" ht="15" x14ac:dyDescent="0.25">
      <c r="B19" s="131"/>
      <c r="C19" s="130"/>
      <c r="D19" s="130"/>
      <c r="E19" s="130"/>
      <c r="F19" s="130"/>
      <c r="G19" s="9"/>
      <c r="K19" s="128"/>
      <c r="L19" s="128"/>
      <c r="M19" s="128"/>
      <c r="N19" s="128"/>
    </row>
    <row r="20" spans="2:14" ht="15" x14ac:dyDescent="0.25">
      <c r="B20" s="118" t="s">
        <v>6</v>
      </c>
      <c r="C20" s="117"/>
      <c r="D20" s="117"/>
      <c r="E20" s="117"/>
      <c r="F20" s="117"/>
      <c r="G20" s="47">
        <f>+'[2]DEPOSITOS CTA. 0446'!E21</f>
        <v>0</v>
      </c>
    </row>
    <row r="21" spans="2:14" ht="15" x14ac:dyDescent="0.25">
      <c r="B21" s="118"/>
      <c r="C21" s="117"/>
      <c r="D21" s="117"/>
      <c r="E21" s="117"/>
      <c r="F21" s="117"/>
      <c r="G21" s="9"/>
    </row>
    <row r="22" spans="2:14" ht="15" x14ac:dyDescent="0.25">
      <c r="B22" s="118"/>
      <c r="C22" s="117"/>
      <c r="D22" s="117"/>
      <c r="E22" s="117"/>
      <c r="F22" s="117"/>
      <c r="G22" s="9"/>
    </row>
    <row r="23" spans="2:14" ht="15" x14ac:dyDescent="0.25">
      <c r="B23" s="118" t="s">
        <v>53</v>
      </c>
      <c r="C23" s="117"/>
      <c r="D23" s="117"/>
      <c r="E23" s="117"/>
      <c r="F23" s="117"/>
      <c r="G23" s="47">
        <v>0</v>
      </c>
    </row>
    <row r="24" spans="2:14" ht="15" x14ac:dyDescent="0.25">
      <c r="B24" s="118"/>
      <c r="C24" s="129"/>
      <c r="D24" s="117"/>
      <c r="E24" s="117"/>
      <c r="F24" s="117"/>
      <c r="G24" s="123"/>
    </row>
    <row r="25" spans="2:14" ht="15" x14ac:dyDescent="0.25">
      <c r="B25" s="118"/>
      <c r="C25" s="129"/>
      <c r="D25" s="117"/>
      <c r="E25" s="117"/>
      <c r="F25" s="117"/>
      <c r="G25" s="123"/>
    </row>
    <row r="26" spans="2:14" ht="15" x14ac:dyDescent="0.25">
      <c r="B26" s="118" t="s">
        <v>7</v>
      </c>
      <c r="C26" s="117"/>
      <c r="D26" s="117"/>
      <c r="E26" s="117"/>
      <c r="F26" s="117"/>
      <c r="G26" s="170">
        <v>0</v>
      </c>
    </row>
    <row r="27" spans="2:14" ht="15" x14ac:dyDescent="0.25">
      <c r="B27" s="125" t="s">
        <v>2</v>
      </c>
      <c r="C27" s="124"/>
      <c r="D27" s="124" t="s">
        <v>3</v>
      </c>
      <c r="E27" s="124"/>
      <c r="F27" s="124" t="s">
        <v>4</v>
      </c>
      <c r="G27" s="171"/>
    </row>
    <row r="28" spans="2:14" ht="15" x14ac:dyDescent="0.25">
      <c r="B28" s="118"/>
      <c r="C28" s="117"/>
      <c r="D28" s="117"/>
      <c r="E28" s="117"/>
      <c r="F28" s="117"/>
      <c r="G28" s="27"/>
    </row>
    <row r="29" spans="2:14" ht="15" x14ac:dyDescent="0.25">
      <c r="B29" s="118"/>
      <c r="C29" s="117"/>
      <c r="D29" s="117"/>
      <c r="E29" s="117"/>
      <c r="F29" s="117"/>
      <c r="G29" s="27"/>
      <c r="H29" s="180"/>
    </row>
    <row r="30" spans="2:14" ht="15" x14ac:dyDescent="0.25">
      <c r="B30" s="118" t="s">
        <v>8</v>
      </c>
      <c r="C30" s="117"/>
      <c r="D30" s="117"/>
      <c r="E30" s="117"/>
      <c r="F30" s="117"/>
      <c r="G30" s="170">
        <v>0</v>
      </c>
    </row>
    <row r="31" spans="2:14" ht="15" x14ac:dyDescent="0.25">
      <c r="B31" s="125" t="s">
        <v>2</v>
      </c>
      <c r="C31" s="124"/>
      <c r="D31" s="124" t="s">
        <v>3</v>
      </c>
      <c r="E31" s="124"/>
      <c r="F31" s="124" t="s">
        <v>4</v>
      </c>
      <c r="G31" s="123"/>
    </row>
    <row r="32" spans="2:14" ht="15" x14ac:dyDescent="0.25">
      <c r="B32" s="118"/>
      <c r="C32" s="117"/>
      <c r="D32" s="117"/>
      <c r="E32" s="117"/>
      <c r="F32" s="117"/>
      <c r="G32" s="26"/>
      <c r="H32" s="172"/>
    </row>
    <row r="33" spans="2:10" ht="15" x14ac:dyDescent="0.25">
      <c r="B33" s="118"/>
      <c r="C33" s="117"/>
      <c r="D33" s="117"/>
      <c r="E33" s="117"/>
      <c r="F33" s="117"/>
      <c r="G33" s="9"/>
    </row>
    <row r="34" spans="2:10" ht="15" x14ac:dyDescent="0.25">
      <c r="B34" s="118"/>
      <c r="C34" s="117"/>
      <c r="D34" s="117"/>
      <c r="E34" s="117"/>
      <c r="F34" s="117"/>
      <c r="G34" s="9"/>
      <c r="I34" s="3"/>
      <c r="J34" s="88"/>
    </row>
    <row r="35" spans="2:10" ht="16.5" x14ac:dyDescent="0.35">
      <c r="B35" s="118" t="s">
        <v>54</v>
      </c>
      <c r="C35" s="117"/>
      <c r="D35" s="117"/>
      <c r="E35" s="117"/>
      <c r="F35" s="117"/>
      <c r="G35" s="173">
        <f>+G17+G20-G23</f>
        <v>15559431.17</v>
      </c>
      <c r="H35" s="121"/>
      <c r="I35" s="3"/>
      <c r="J35" s="88"/>
    </row>
    <row r="36" spans="2:10" ht="15" x14ac:dyDescent="0.25">
      <c r="B36" s="118"/>
      <c r="C36" s="117"/>
      <c r="D36" s="117"/>
      <c r="E36" s="117"/>
      <c r="F36" s="117"/>
      <c r="G36" s="9"/>
      <c r="H36" s="107"/>
      <c r="I36" s="3"/>
      <c r="J36" s="88"/>
    </row>
    <row r="37" spans="2:10" ht="15.75" thickBot="1" x14ac:dyDescent="0.3">
      <c r="B37" s="175"/>
      <c r="C37" s="176"/>
      <c r="D37" s="176"/>
      <c r="E37" s="176"/>
      <c r="F37" s="176"/>
      <c r="G37" s="177"/>
      <c r="H37" s="178"/>
      <c r="I37" s="3"/>
      <c r="J37" s="88"/>
    </row>
    <row r="38" spans="2:10" ht="15" x14ac:dyDescent="0.25">
      <c r="B38" s="102"/>
      <c r="C38" s="109"/>
      <c r="D38" s="109"/>
      <c r="E38" s="109"/>
      <c r="F38" s="109"/>
      <c r="G38" s="99"/>
      <c r="H38" s="107"/>
      <c r="I38" s="48"/>
    </row>
    <row r="39" spans="2:10" ht="15" x14ac:dyDescent="0.25">
      <c r="B39" s="102"/>
      <c r="C39" s="109"/>
      <c r="D39" s="109"/>
      <c r="E39" s="109"/>
      <c r="F39" s="109"/>
      <c r="G39" s="99"/>
      <c r="I39" s="119"/>
    </row>
    <row r="40" spans="2:10" ht="15" x14ac:dyDescent="0.25">
      <c r="B40" s="102"/>
      <c r="C40" s="109"/>
      <c r="D40" s="109"/>
      <c r="E40" s="109"/>
      <c r="F40" s="109"/>
      <c r="G40" s="99"/>
    </row>
    <row r="41" spans="2:10" ht="15" x14ac:dyDescent="0.25">
      <c r="B41" s="102"/>
      <c r="C41" s="109"/>
      <c r="D41" s="109"/>
      <c r="E41" s="109"/>
      <c r="F41" s="109"/>
      <c r="G41" s="99"/>
      <c r="I41" s="162"/>
    </row>
    <row r="42" spans="2:10" ht="15" x14ac:dyDescent="0.25">
      <c r="B42" s="102"/>
      <c r="C42" s="109"/>
      <c r="D42" s="109"/>
      <c r="E42" s="109"/>
      <c r="F42" s="109"/>
      <c r="G42" s="99"/>
    </row>
    <row r="43" spans="2:10" ht="15" x14ac:dyDescent="0.25">
      <c r="B43" s="102"/>
      <c r="C43" s="109"/>
      <c r="D43" s="109"/>
      <c r="E43" s="109"/>
      <c r="F43" s="109"/>
      <c r="G43" s="99"/>
    </row>
    <row r="44" spans="2:10" ht="15" x14ac:dyDescent="0.25">
      <c r="B44" s="102"/>
      <c r="C44" s="109"/>
      <c r="D44" s="109"/>
      <c r="E44" s="109"/>
      <c r="F44" s="109"/>
      <c r="G44" s="99"/>
    </row>
    <row r="45" spans="2:10" ht="15" x14ac:dyDescent="0.25">
      <c r="B45" s="102"/>
      <c r="C45" s="106"/>
      <c r="D45" s="110"/>
      <c r="E45" s="109"/>
      <c r="F45" s="106"/>
      <c r="G45" s="99"/>
    </row>
    <row r="46" spans="2:10" ht="15" x14ac:dyDescent="0.25">
      <c r="B46" s="102"/>
      <c r="C46" s="106"/>
      <c r="D46" s="101"/>
      <c r="E46" s="101"/>
      <c r="F46" s="100"/>
      <c r="G46" s="99"/>
    </row>
    <row r="47" spans="2:10" ht="15" x14ac:dyDescent="0.25">
      <c r="B47" s="102"/>
      <c r="C47" s="100"/>
      <c r="D47" s="101"/>
      <c r="E47" s="101"/>
      <c r="F47" s="100"/>
      <c r="G47" s="99"/>
    </row>
    <row r="48" spans="2:10" ht="15" x14ac:dyDescent="0.25">
      <c r="B48" s="105"/>
      <c r="C48" s="104"/>
      <c r="D48" s="104"/>
      <c r="E48" s="104"/>
      <c r="F48" s="104"/>
      <c r="G48" s="103"/>
    </row>
    <row r="49" spans="2:9" ht="15" x14ac:dyDescent="0.25">
      <c r="B49" s="102"/>
      <c r="C49" s="100"/>
      <c r="D49" s="101"/>
      <c r="E49" s="101"/>
      <c r="F49" s="100"/>
      <c r="G49" s="99"/>
    </row>
    <row r="50" spans="2:9" ht="15" x14ac:dyDescent="0.25">
      <c r="B50" s="102"/>
      <c r="C50" s="100"/>
      <c r="D50" s="101"/>
      <c r="E50" s="101"/>
      <c r="F50" s="100"/>
      <c r="G50" s="99"/>
    </row>
    <row r="51" spans="2:9" ht="15" x14ac:dyDescent="0.25">
      <c r="B51" s="102"/>
      <c r="C51" s="100"/>
      <c r="D51" s="101"/>
      <c r="E51" s="101"/>
      <c r="F51" s="100"/>
      <c r="G51" s="99"/>
    </row>
    <row r="52" spans="2:9" ht="15" x14ac:dyDescent="0.25">
      <c r="B52" s="102"/>
      <c r="C52" s="100"/>
      <c r="D52" s="101"/>
      <c r="E52" s="101"/>
      <c r="F52" s="100"/>
      <c r="G52" s="99"/>
    </row>
    <row r="53" spans="2:9" ht="14.25" x14ac:dyDescent="0.2">
      <c r="B53" s="98"/>
      <c r="C53" s="97"/>
      <c r="D53" s="97"/>
      <c r="E53" s="97"/>
      <c r="F53" s="97"/>
      <c r="G53" s="96"/>
    </row>
    <row r="54" spans="2:9" ht="15" thickBot="1" x14ac:dyDescent="0.25">
      <c r="B54" s="95"/>
      <c r="C54" s="94"/>
      <c r="D54" s="94"/>
      <c r="E54" s="94"/>
      <c r="F54" s="94"/>
      <c r="G54" s="93"/>
    </row>
    <row r="55" spans="2:9" x14ac:dyDescent="0.2">
      <c r="E55" s="89"/>
      <c r="F55" s="89"/>
      <c r="G55" s="89"/>
      <c r="H55" s="89"/>
      <c r="I55" s="89"/>
    </row>
    <row r="56" spans="2:9" x14ac:dyDescent="0.2">
      <c r="E56" s="89"/>
      <c r="F56" s="89"/>
      <c r="G56" s="89"/>
      <c r="H56" s="89"/>
      <c r="I56" s="89"/>
    </row>
    <row r="57" spans="2:9" x14ac:dyDescent="0.2">
      <c r="E57" s="89"/>
      <c r="F57" s="90"/>
      <c r="G57" s="91"/>
      <c r="H57" s="90"/>
      <c r="I57" s="89"/>
    </row>
    <row r="58" spans="2:9" x14ac:dyDescent="0.2">
      <c r="E58" s="89"/>
      <c r="F58" s="90"/>
      <c r="G58" s="91"/>
      <c r="H58" s="90"/>
      <c r="I58" s="89"/>
    </row>
    <row r="59" spans="2:9" x14ac:dyDescent="0.2">
      <c r="E59" s="89"/>
      <c r="F59" s="89"/>
      <c r="G59" s="89"/>
      <c r="H59" s="89"/>
      <c r="I59" s="89"/>
    </row>
    <row r="60" spans="2:9" x14ac:dyDescent="0.2">
      <c r="E60" s="89"/>
      <c r="F60" s="89"/>
      <c r="G60" s="89"/>
      <c r="H60" s="89"/>
      <c r="I60" s="89"/>
    </row>
    <row r="61" spans="2:9" x14ac:dyDescent="0.2">
      <c r="E61" s="89"/>
      <c r="F61" s="89"/>
      <c r="G61" s="89"/>
      <c r="H61" s="89"/>
      <c r="I61" s="89"/>
    </row>
    <row r="62" spans="2:9" x14ac:dyDescent="0.2">
      <c r="E62" s="89"/>
      <c r="F62" s="89"/>
      <c r="G62" s="89"/>
      <c r="H62" s="89"/>
      <c r="I62" s="89"/>
    </row>
    <row r="63" spans="2:9" x14ac:dyDescent="0.2">
      <c r="E63" s="89"/>
      <c r="F63" s="92"/>
      <c r="G63" s="91"/>
      <c r="H63" s="90"/>
      <c r="I63" s="89"/>
    </row>
    <row r="64" spans="2:9" x14ac:dyDescent="0.2">
      <c r="E64" s="89"/>
      <c r="F64" s="92"/>
      <c r="G64" s="91"/>
      <c r="H64" s="90"/>
      <c r="I64" s="89"/>
    </row>
    <row r="65" spans="5:9" x14ac:dyDescent="0.2">
      <c r="E65" s="89"/>
      <c r="F65" s="89"/>
      <c r="G65" s="89"/>
      <c r="H65" s="89"/>
      <c r="I65" s="89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43307086614173229" right="0.51181102362204722" top="0.35433070866141736" bottom="0.55118110236220474" header="0.31496062992125984" footer="0.31496062992125984"/>
  <pageSetup scale="8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N65"/>
  <sheetViews>
    <sheetView view="pageBreakPreview" topLeftCell="A4" zoomScaleSheetLayoutView="100" workbookViewId="0">
      <selection activeCell="H8" sqref="H8"/>
    </sheetView>
  </sheetViews>
  <sheetFormatPr baseColWidth="10" defaultRowHeight="12.75" x14ac:dyDescent="0.2"/>
  <cols>
    <col min="1" max="1" width="0.7109375" style="88" customWidth="1"/>
    <col min="2" max="2" width="17.7109375" style="88" customWidth="1"/>
    <col min="3" max="3" width="10.7109375" style="88" customWidth="1"/>
    <col min="4" max="4" width="18" style="88" customWidth="1"/>
    <col min="5" max="5" width="19.28515625" style="88" customWidth="1"/>
    <col min="6" max="6" width="13" style="88" customWidth="1"/>
    <col min="7" max="7" width="24.28515625" style="88" customWidth="1"/>
    <col min="8" max="8" width="49.140625" style="88" customWidth="1"/>
    <col min="9" max="9" width="11.42578125" style="88"/>
    <col min="10" max="10" width="12.28515625" style="3" bestFit="1" customWidth="1"/>
    <col min="11" max="16384" width="11.42578125" style="88"/>
  </cols>
  <sheetData>
    <row r="1" spans="2:10" s="181" customFormat="1" x14ac:dyDescent="0.2">
      <c r="G1" s="182" t="s">
        <v>10</v>
      </c>
      <c r="J1" s="183"/>
    </row>
    <row r="2" spans="2:10" s="92" customFormat="1" ht="12.75" customHeight="1" x14ac:dyDescent="0.2">
      <c r="B2" s="160"/>
      <c r="C2" s="160"/>
      <c r="D2" s="160"/>
      <c r="E2" s="160"/>
      <c r="F2" s="160"/>
      <c r="G2" s="159"/>
      <c r="J2" s="40"/>
    </row>
    <row r="3" spans="2:10" s="92" customFormat="1" ht="12.75" customHeight="1" x14ac:dyDescent="0.2">
      <c r="B3" s="158" t="s">
        <v>9</v>
      </c>
      <c r="C3" s="158"/>
      <c r="D3" s="158"/>
      <c r="E3" s="158"/>
      <c r="F3" s="158"/>
      <c r="G3" s="158"/>
      <c r="J3" s="40"/>
    </row>
    <row r="4" spans="2:10" s="92" customFormat="1" x14ac:dyDescent="0.2">
      <c r="B4" s="158" t="s">
        <v>0</v>
      </c>
      <c r="C4" s="158"/>
      <c r="D4" s="158"/>
      <c r="E4" s="158"/>
      <c r="F4" s="158"/>
      <c r="G4" s="158"/>
      <c r="J4" s="40"/>
    </row>
    <row r="5" spans="2:10" s="92" customFormat="1" x14ac:dyDescent="0.2">
      <c r="B5" s="158"/>
      <c r="C5" s="158"/>
      <c r="D5" s="158"/>
      <c r="E5" s="158"/>
      <c r="F5" s="158"/>
      <c r="G5" s="158"/>
      <c r="J5" s="40"/>
    </row>
    <row r="6" spans="2:10" s="92" customFormat="1" ht="14.25" x14ac:dyDescent="0.2">
      <c r="B6" s="158" t="s">
        <v>1</v>
      </c>
      <c r="C6" s="158"/>
      <c r="D6" s="158"/>
      <c r="E6" s="158"/>
      <c r="F6" s="158"/>
      <c r="G6" s="158"/>
      <c r="J6" s="40"/>
    </row>
    <row r="7" spans="2:10" s="92" customFormat="1" x14ac:dyDescent="0.2">
      <c r="J7" s="40"/>
    </row>
    <row r="8" spans="2:10" s="92" customFormat="1" ht="23.25" customHeight="1" x14ac:dyDescent="0.2">
      <c r="B8" s="157" t="s">
        <v>21</v>
      </c>
      <c r="C8" s="157"/>
      <c r="D8" s="157"/>
      <c r="E8" s="157"/>
      <c r="F8" s="157"/>
      <c r="G8" s="157"/>
      <c r="J8" s="40"/>
    </row>
    <row r="9" spans="2:10" s="92" customFormat="1" ht="15" thickBot="1" x14ac:dyDescent="0.25">
      <c r="B9" s="97"/>
      <c r="C9" s="97"/>
      <c r="D9" s="97"/>
      <c r="E9" s="97"/>
      <c r="F9" s="97"/>
      <c r="G9" s="97"/>
      <c r="J9" s="40"/>
    </row>
    <row r="10" spans="2:10" ht="15" x14ac:dyDescent="0.25">
      <c r="B10" s="156" t="s">
        <v>47</v>
      </c>
      <c r="C10" s="155"/>
      <c r="D10" s="155"/>
      <c r="E10" s="155"/>
      <c r="F10" s="155"/>
      <c r="G10" s="154"/>
    </row>
    <row r="11" spans="2:10" ht="14.25" x14ac:dyDescent="0.2">
      <c r="B11" s="153"/>
      <c r="C11" s="145"/>
      <c r="D11" s="145"/>
      <c r="E11" s="145"/>
      <c r="F11" s="145"/>
      <c r="G11" s="152"/>
    </row>
    <row r="12" spans="2:10" ht="15" customHeight="1" x14ac:dyDescent="0.2">
      <c r="B12" s="184" t="s">
        <v>59</v>
      </c>
      <c r="C12" s="185"/>
      <c r="D12" s="185"/>
      <c r="E12" s="185"/>
      <c r="F12" s="185"/>
      <c r="G12" s="186"/>
    </row>
    <row r="13" spans="2:10" ht="15" customHeight="1" x14ac:dyDescent="0.2">
      <c r="B13" s="148"/>
      <c r="C13" s="144"/>
      <c r="D13" s="144"/>
      <c r="E13" s="144"/>
      <c r="F13" s="144"/>
      <c r="G13" s="147"/>
    </row>
    <row r="14" spans="2:10" ht="15" x14ac:dyDescent="0.25">
      <c r="B14" s="146" t="s">
        <v>60</v>
      </c>
      <c r="C14" s="166"/>
      <c r="D14" s="144"/>
      <c r="E14" s="144"/>
      <c r="F14" s="143" t="s">
        <v>61</v>
      </c>
      <c r="G14" s="167"/>
    </row>
    <row r="15" spans="2:10" ht="15.75" thickBot="1" x14ac:dyDescent="0.3">
      <c r="B15" s="141" t="s">
        <v>58</v>
      </c>
      <c r="C15" s="168"/>
      <c r="D15" s="139"/>
      <c r="E15" s="139"/>
      <c r="F15" s="138" t="s">
        <v>62</v>
      </c>
      <c r="G15" s="137"/>
    </row>
    <row r="16" spans="2:10" ht="18.75" customHeight="1" x14ac:dyDescent="0.25">
      <c r="B16" s="131"/>
      <c r="C16" s="130"/>
      <c r="D16" s="130"/>
      <c r="E16" s="130"/>
      <c r="F16" s="130"/>
      <c r="G16" s="169"/>
    </row>
    <row r="17" spans="2:14" ht="18.75" customHeight="1" x14ac:dyDescent="0.25">
      <c r="B17" s="133" t="s">
        <v>22</v>
      </c>
      <c r="C17" s="132"/>
      <c r="D17" s="132"/>
      <c r="E17" s="132"/>
      <c r="F17" s="132"/>
      <c r="G17" s="34">
        <v>11732992.99</v>
      </c>
    </row>
    <row r="18" spans="2:14" ht="15" x14ac:dyDescent="0.25">
      <c r="B18" s="131"/>
      <c r="C18" s="130"/>
      <c r="D18" s="130"/>
      <c r="E18" s="130"/>
      <c r="F18" s="130"/>
      <c r="G18" s="9" t="s">
        <v>5</v>
      </c>
      <c r="K18" s="128"/>
      <c r="L18" s="128"/>
      <c r="M18" s="128"/>
      <c r="N18" s="128"/>
    </row>
    <row r="19" spans="2:14" ht="15" x14ac:dyDescent="0.25">
      <c r="B19" s="131"/>
      <c r="C19" s="130"/>
      <c r="D19" s="130"/>
      <c r="E19" s="130"/>
      <c r="F19" s="130"/>
      <c r="G19" s="9"/>
      <c r="K19" s="128"/>
      <c r="L19" s="128"/>
      <c r="M19" s="128"/>
      <c r="N19" s="128"/>
    </row>
    <row r="20" spans="2:14" ht="15" x14ac:dyDescent="0.25">
      <c r="B20" s="118" t="s">
        <v>6</v>
      </c>
      <c r="C20" s="117"/>
      <c r="D20" s="117"/>
      <c r="E20" s="117"/>
      <c r="F20" s="117"/>
      <c r="G20" s="47">
        <f>+'[7] FAFM 2'!E22</f>
        <v>0</v>
      </c>
    </row>
    <row r="21" spans="2:14" ht="15" x14ac:dyDescent="0.25">
      <c r="B21" s="118"/>
      <c r="C21" s="117"/>
      <c r="D21" s="117"/>
      <c r="E21" s="117"/>
      <c r="F21" s="117"/>
      <c r="G21" s="9"/>
    </row>
    <row r="22" spans="2:14" ht="15" x14ac:dyDescent="0.25">
      <c r="B22" s="118"/>
      <c r="C22" s="117"/>
      <c r="D22" s="117"/>
      <c r="E22" s="117"/>
      <c r="F22" s="117"/>
      <c r="G22" s="9"/>
    </row>
    <row r="23" spans="2:14" ht="15" x14ac:dyDescent="0.25">
      <c r="B23" s="118" t="s">
        <v>53</v>
      </c>
      <c r="C23" s="117"/>
      <c r="D23" s="117"/>
      <c r="E23" s="117"/>
      <c r="F23" s="117"/>
      <c r="G23" s="47">
        <f>'[7] FAFM transito 1'!F30</f>
        <v>5000</v>
      </c>
    </row>
    <row r="24" spans="2:14" ht="15" x14ac:dyDescent="0.25">
      <c r="B24" s="118"/>
      <c r="C24" s="129"/>
      <c r="D24" s="117"/>
      <c r="E24" s="117"/>
      <c r="F24" s="117"/>
      <c r="G24" s="123"/>
    </row>
    <row r="25" spans="2:14" ht="15" x14ac:dyDescent="0.25">
      <c r="B25" s="118"/>
      <c r="C25" s="129"/>
      <c r="D25" s="117"/>
      <c r="E25" s="117"/>
      <c r="F25" s="117"/>
      <c r="G25" s="123"/>
    </row>
    <row r="26" spans="2:14" ht="15" x14ac:dyDescent="0.25">
      <c r="B26" s="118" t="s">
        <v>7</v>
      </c>
      <c r="C26" s="117"/>
      <c r="D26" s="117"/>
      <c r="E26" s="117"/>
      <c r="F26" s="117"/>
      <c r="G26" s="170">
        <v>0</v>
      </c>
    </row>
    <row r="27" spans="2:14" ht="15" x14ac:dyDescent="0.25">
      <c r="B27" s="125" t="s">
        <v>2</v>
      </c>
      <c r="C27" s="124"/>
      <c r="D27" s="124" t="s">
        <v>63</v>
      </c>
      <c r="E27" s="124"/>
      <c r="F27" s="124" t="s">
        <v>4</v>
      </c>
      <c r="G27" s="171"/>
    </row>
    <row r="28" spans="2:14" ht="15" x14ac:dyDescent="0.25">
      <c r="B28" s="118"/>
      <c r="C28" s="117"/>
      <c r="D28" s="117"/>
      <c r="E28" s="117"/>
      <c r="F28" s="117"/>
      <c r="G28" s="27"/>
    </row>
    <row r="29" spans="2:14" ht="15" x14ac:dyDescent="0.25">
      <c r="B29" s="118"/>
      <c r="C29" s="117"/>
      <c r="D29" s="117"/>
      <c r="E29" s="117"/>
      <c r="F29" s="117"/>
      <c r="G29" s="27"/>
    </row>
    <row r="30" spans="2:14" ht="15" x14ac:dyDescent="0.25">
      <c r="B30" s="118" t="s">
        <v>8</v>
      </c>
      <c r="C30" s="117"/>
      <c r="D30" s="117"/>
      <c r="E30" s="117"/>
      <c r="F30" s="117"/>
      <c r="G30" s="170"/>
    </row>
    <row r="31" spans="2:14" ht="15" x14ac:dyDescent="0.25">
      <c r="B31" s="125" t="s">
        <v>64</v>
      </c>
      <c r="C31" s="124"/>
      <c r="D31" s="124" t="s">
        <v>63</v>
      </c>
      <c r="E31" s="124"/>
      <c r="F31" s="124" t="s">
        <v>4</v>
      </c>
      <c r="G31" s="123"/>
    </row>
    <row r="32" spans="2:14" ht="15" x14ac:dyDescent="0.25">
      <c r="B32" s="187"/>
      <c r="C32" s="117"/>
      <c r="D32" s="117"/>
      <c r="E32" s="117"/>
      <c r="F32" s="188"/>
      <c r="G32" s="26"/>
      <c r="I32" s="128"/>
    </row>
    <row r="33" spans="2:9" ht="15" x14ac:dyDescent="0.25">
      <c r="B33" s="118"/>
      <c r="C33" s="117"/>
      <c r="D33" s="117"/>
      <c r="E33" s="117"/>
      <c r="F33" s="117"/>
      <c r="G33" s="9"/>
    </row>
    <row r="34" spans="2:9" ht="15" x14ac:dyDescent="0.25">
      <c r="B34" s="118"/>
      <c r="C34" s="117"/>
      <c r="D34" s="117"/>
      <c r="E34" s="117"/>
      <c r="F34" s="117"/>
      <c r="G34" s="9"/>
      <c r="H34" s="128"/>
    </row>
    <row r="35" spans="2:9" ht="16.5" x14ac:dyDescent="0.35">
      <c r="B35" s="118" t="s">
        <v>54</v>
      </c>
      <c r="C35" s="117"/>
      <c r="D35" s="117"/>
      <c r="E35" s="117"/>
      <c r="F35" s="117"/>
      <c r="G35" s="173">
        <f>+G17+G20-G23+G26-G30+0.24</f>
        <v>11727993.23</v>
      </c>
      <c r="H35" s="121"/>
      <c r="I35" s="162"/>
    </row>
    <row r="36" spans="2:9" ht="15" x14ac:dyDescent="0.25">
      <c r="B36" s="118"/>
      <c r="C36" s="117"/>
      <c r="D36" s="117"/>
      <c r="E36" s="117"/>
      <c r="F36" s="117"/>
      <c r="G36" s="9"/>
      <c r="H36" s="111"/>
      <c r="I36" s="162"/>
    </row>
    <row r="37" spans="2:9" ht="15.75" thickBot="1" x14ac:dyDescent="0.3">
      <c r="B37" s="189"/>
      <c r="C37" s="190"/>
      <c r="D37" s="190"/>
      <c r="E37" s="190"/>
      <c r="F37" s="190"/>
      <c r="G37" s="191"/>
      <c r="H37" s="128"/>
      <c r="I37" s="111"/>
    </row>
    <row r="38" spans="2:9" ht="15" x14ac:dyDescent="0.25">
      <c r="B38" s="102"/>
      <c r="C38" s="109"/>
      <c r="D38" s="109"/>
      <c r="E38" s="109"/>
      <c r="F38" s="109"/>
      <c r="G38" s="99"/>
    </row>
    <row r="39" spans="2:9" ht="15" x14ac:dyDescent="0.25">
      <c r="B39" s="102"/>
      <c r="C39" s="109"/>
      <c r="D39" s="109"/>
      <c r="E39" s="109"/>
      <c r="F39" s="109"/>
      <c r="G39" s="99"/>
    </row>
    <row r="40" spans="2:9" ht="15" x14ac:dyDescent="0.25">
      <c r="B40" s="102"/>
      <c r="C40" s="109"/>
      <c r="D40" s="109"/>
      <c r="E40" s="109"/>
      <c r="F40" s="109"/>
      <c r="G40" s="99"/>
    </row>
    <row r="41" spans="2:9" ht="15" x14ac:dyDescent="0.25">
      <c r="B41" s="102"/>
      <c r="C41" s="109"/>
      <c r="D41" s="109"/>
      <c r="E41" s="109"/>
      <c r="F41" s="109"/>
      <c r="G41" s="99"/>
    </row>
    <row r="42" spans="2:9" ht="15" x14ac:dyDescent="0.25">
      <c r="B42" s="102"/>
      <c r="C42" s="109"/>
      <c r="D42" s="109"/>
      <c r="E42" s="109"/>
      <c r="F42" s="109"/>
      <c r="G42" s="99"/>
    </row>
    <row r="43" spans="2:9" ht="15" x14ac:dyDescent="0.25">
      <c r="B43" s="102"/>
      <c r="C43" s="109"/>
      <c r="D43" s="109"/>
      <c r="E43" s="109"/>
      <c r="F43" s="109"/>
      <c r="G43" s="99"/>
    </row>
    <row r="44" spans="2:9" ht="15" x14ac:dyDescent="0.25">
      <c r="B44" s="102"/>
      <c r="C44" s="109"/>
      <c r="D44" s="109"/>
      <c r="E44" s="109"/>
      <c r="F44" s="109"/>
      <c r="G44" s="99"/>
    </row>
    <row r="45" spans="2:9" ht="15" x14ac:dyDescent="0.25">
      <c r="B45" s="102"/>
      <c r="C45" s="106"/>
      <c r="D45" s="110"/>
      <c r="E45" s="109"/>
      <c r="F45" s="106"/>
      <c r="G45" s="99"/>
    </row>
    <row r="46" spans="2:9" ht="15" x14ac:dyDescent="0.25">
      <c r="B46" s="102"/>
      <c r="C46" s="106"/>
      <c r="D46" s="101"/>
      <c r="E46" s="101"/>
      <c r="F46" s="100"/>
      <c r="G46" s="99"/>
    </row>
    <row r="47" spans="2:9" ht="15" x14ac:dyDescent="0.25">
      <c r="B47" s="102"/>
      <c r="C47" s="100"/>
      <c r="D47" s="101"/>
      <c r="E47" s="101"/>
      <c r="F47" s="100"/>
      <c r="G47" s="99"/>
    </row>
    <row r="48" spans="2:9" ht="15" x14ac:dyDescent="0.25">
      <c r="B48" s="105"/>
      <c r="C48" s="104"/>
      <c r="D48" s="104"/>
      <c r="E48" s="104"/>
      <c r="F48" s="104"/>
      <c r="G48" s="103"/>
    </row>
    <row r="49" spans="2:9" ht="15" x14ac:dyDescent="0.25">
      <c r="B49" s="102"/>
      <c r="C49" s="100"/>
      <c r="D49" s="101"/>
      <c r="E49" s="101"/>
      <c r="F49" s="100"/>
      <c r="G49" s="99"/>
    </row>
    <row r="50" spans="2:9" ht="15" x14ac:dyDescent="0.25">
      <c r="B50" s="102"/>
      <c r="C50" s="100"/>
      <c r="D50" s="101"/>
      <c r="E50" s="101"/>
      <c r="F50" s="100"/>
      <c r="G50" s="99"/>
    </row>
    <row r="51" spans="2:9" ht="15" x14ac:dyDescent="0.25">
      <c r="B51" s="102"/>
      <c r="C51" s="100"/>
      <c r="D51" s="101"/>
      <c r="E51" s="101"/>
      <c r="F51" s="100"/>
      <c r="G51" s="99"/>
    </row>
    <row r="52" spans="2:9" ht="15" x14ac:dyDescent="0.25">
      <c r="B52" s="102"/>
      <c r="C52" s="100"/>
      <c r="D52" s="101"/>
      <c r="E52" s="101"/>
      <c r="F52" s="100"/>
      <c r="G52" s="99"/>
    </row>
    <row r="53" spans="2:9" ht="14.25" x14ac:dyDescent="0.2">
      <c r="B53" s="98"/>
      <c r="C53" s="97"/>
      <c r="D53" s="97"/>
      <c r="E53" s="97"/>
      <c r="F53" s="97"/>
      <c r="G53" s="96"/>
    </row>
    <row r="54" spans="2:9" ht="15" thickBot="1" x14ac:dyDescent="0.25">
      <c r="B54" s="95"/>
      <c r="C54" s="94"/>
      <c r="D54" s="94"/>
      <c r="E54" s="94"/>
      <c r="F54" s="94"/>
      <c r="G54" s="93"/>
    </row>
    <row r="55" spans="2:9" x14ac:dyDescent="0.2">
      <c r="E55" s="89"/>
      <c r="F55" s="89"/>
      <c r="G55" s="89"/>
      <c r="H55" s="89"/>
      <c r="I55" s="89"/>
    </row>
    <row r="56" spans="2:9" x14ac:dyDescent="0.2">
      <c r="E56" s="89"/>
      <c r="F56" s="89"/>
      <c r="G56" s="89"/>
      <c r="H56" s="89"/>
      <c r="I56" s="89"/>
    </row>
    <row r="57" spans="2:9" x14ac:dyDescent="0.2">
      <c r="E57" s="89"/>
      <c r="F57" s="90"/>
      <c r="G57" s="91"/>
      <c r="H57" s="90"/>
      <c r="I57" s="89"/>
    </row>
    <row r="58" spans="2:9" x14ac:dyDescent="0.2">
      <c r="E58" s="89"/>
      <c r="F58" s="90"/>
      <c r="G58" s="91"/>
      <c r="H58" s="90"/>
      <c r="I58" s="89"/>
    </row>
    <row r="59" spans="2:9" x14ac:dyDescent="0.2">
      <c r="E59" s="89"/>
      <c r="F59" s="89"/>
      <c r="G59" s="89"/>
      <c r="H59" s="89"/>
      <c r="I59" s="89"/>
    </row>
    <row r="60" spans="2:9" x14ac:dyDescent="0.2">
      <c r="E60" s="89"/>
      <c r="F60" s="89"/>
      <c r="G60" s="89"/>
      <c r="H60" s="89"/>
      <c r="I60" s="89"/>
    </row>
    <row r="61" spans="2:9" x14ac:dyDescent="0.2">
      <c r="E61" s="89"/>
      <c r="F61" s="89"/>
      <c r="G61" s="89"/>
      <c r="H61" s="89"/>
      <c r="I61" s="89"/>
    </row>
    <row r="62" spans="2:9" x14ac:dyDescent="0.2">
      <c r="E62" s="89"/>
      <c r="F62" s="89"/>
      <c r="G62" s="89"/>
      <c r="H62" s="89"/>
      <c r="I62" s="89"/>
    </row>
    <row r="63" spans="2:9" x14ac:dyDescent="0.2">
      <c r="E63" s="89"/>
      <c r="F63" s="92"/>
      <c r="G63" s="91"/>
      <c r="H63" s="90"/>
      <c r="I63" s="89"/>
    </row>
    <row r="64" spans="2:9" x14ac:dyDescent="0.2">
      <c r="E64" s="89"/>
      <c r="F64" s="92"/>
      <c r="G64" s="91"/>
      <c r="H64" s="90"/>
      <c r="I64" s="89"/>
    </row>
    <row r="65" spans="5:9" x14ac:dyDescent="0.2">
      <c r="E65" s="89"/>
      <c r="F65" s="89"/>
      <c r="G65" s="89"/>
      <c r="H65" s="89"/>
      <c r="I65" s="89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43307086614173229" right="0.51181102362204722" top="0.35433070866141736" bottom="0.55118110236220474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PARTICIPACIONES 2022</vt:lpstr>
      <vt:lpstr>RECAUDACION 2022 CTA 0473</vt:lpstr>
      <vt:lpstr>NOMINA AZTECA 2022</vt:lpstr>
      <vt:lpstr>FONDO DE AHORRO 2022</vt:lpstr>
      <vt:lpstr>ARBITRIOS 2019</vt:lpstr>
      <vt:lpstr>fiscales 2021</vt:lpstr>
      <vt:lpstr>fism 2021 cta 4709</vt:lpstr>
      <vt:lpstr>fism 2022 cta 0446</vt:lpstr>
      <vt:lpstr>FAFM</vt:lpstr>
      <vt:lpstr>HIDROCARBUROS 9661</vt:lpstr>
      <vt:lpstr>HIDRO 2022 CTA 8075</vt:lpstr>
      <vt:lpstr>HIDROCARBUROS 6563</vt:lpstr>
      <vt:lpstr>INMUJERES</vt:lpstr>
      <vt:lpstr>'ARBITRIOS 2019'!Área_de_impresión</vt:lpstr>
      <vt:lpstr>FAFM!Área_de_impresión</vt:lpstr>
      <vt:lpstr>'fiscales 2021'!Área_de_impresión</vt:lpstr>
      <vt:lpstr>'fism 2021 cta 4709'!Área_de_impresión</vt:lpstr>
      <vt:lpstr>'fism 2022 cta 0446'!Área_de_impresión</vt:lpstr>
      <vt:lpstr>'FONDO DE AHORRO 2022'!Área_de_impresión</vt:lpstr>
      <vt:lpstr>'HIDRO 2022 CTA 8075'!Área_de_impresión</vt:lpstr>
      <vt:lpstr>'HIDROCARBUROS 6563'!Área_de_impresión</vt:lpstr>
      <vt:lpstr>'HIDROCARBUROS 9661'!Área_de_impresión</vt:lpstr>
      <vt:lpstr>INMUJERES!Área_de_impresión</vt:lpstr>
      <vt:lpstr>'NOMINA AZTECA 2022'!Área_de_impresión</vt:lpstr>
      <vt:lpstr>'PARTICIPACIONES 2022'!Área_de_impresión</vt:lpstr>
      <vt:lpstr>'RECAUDACION 2022 CTA 0473'!Área_de_impresión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HP</cp:lastModifiedBy>
  <cp:lastPrinted>2022-07-20T16:54:20Z</cp:lastPrinted>
  <dcterms:created xsi:type="dcterms:W3CDTF">2014-02-07T17:34:06Z</dcterms:created>
  <dcterms:modified xsi:type="dcterms:W3CDTF">2022-07-26T00:10:10Z</dcterms:modified>
</cp:coreProperties>
</file>